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B427485-750F-4A3D-9984-7C67B8DF960E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ﾁｪｯｸﾘｽﾄ" sheetId="1" r:id="rId1"/>
    <sheet name="講座管理表" sheetId="6" r:id="rId2"/>
    <sheet name="ｼﾗﾊﾞｽﾃﾝﾌﾟﾚｰﾄ" sheetId="7" r:id="rId3"/>
    <sheet name="講座資材ﾘｽﾄ" sheetId="2" r:id="rId4"/>
    <sheet name="講師請求書" sheetId="3" r:id="rId5"/>
    <sheet name="講座記録" sheetId="5" r:id="rId6"/>
    <sheet name="入力シート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5" l="1"/>
  <c r="B12" i="5"/>
  <c r="D9" i="5"/>
  <c r="B7" i="5"/>
  <c r="K15" i="3"/>
  <c r="G19" i="3" s="1"/>
  <c r="L21" i="3" s="1"/>
  <c r="S15" i="3"/>
  <c r="G13" i="3"/>
  <c r="V11" i="3"/>
  <c r="G9" i="3"/>
  <c r="I2" i="2"/>
  <c r="B7" i="2"/>
  <c r="B6" i="2"/>
  <c r="B5" i="2"/>
  <c r="B4" i="2"/>
  <c r="B2" i="2"/>
  <c r="B13" i="7"/>
  <c r="B12" i="7"/>
  <c r="C9" i="7"/>
  <c r="B7" i="7"/>
  <c r="B6" i="7"/>
  <c r="M3" i="6"/>
  <c r="J3" i="6"/>
  <c r="I3" i="6"/>
  <c r="H3" i="6"/>
  <c r="G3" i="6"/>
  <c r="F3" i="6"/>
  <c r="E3" i="6"/>
  <c r="D3" i="6"/>
  <c r="C3" i="6"/>
  <c r="V21" i="3" l="1"/>
  <c r="L22" i="3"/>
</calcChain>
</file>

<file path=xl/sharedStrings.xml><?xml version="1.0" encoding="utf-8"?>
<sst xmlns="http://schemas.openxmlformats.org/spreadsheetml/2006/main" count="247" uniqueCount="214">
  <si>
    <t>時期</t>
    <rPh sb="0" eb="2">
      <t>ジキ</t>
    </rPh>
    <phoneticPr fontId="1"/>
  </si>
  <si>
    <t>必須</t>
    <rPh sb="0" eb="2">
      <t>ヒッス</t>
    </rPh>
    <phoneticPr fontId="1"/>
  </si>
  <si>
    <t>作業項目</t>
    <rPh sb="0" eb="2">
      <t>サギョウ</t>
    </rPh>
    <rPh sb="2" eb="4">
      <t>コウモク</t>
    </rPh>
    <phoneticPr fontId="1"/>
  </si>
  <si>
    <t>備考</t>
    <rPh sb="0" eb="2">
      <t>ビコウ</t>
    </rPh>
    <phoneticPr fontId="1"/>
  </si>
  <si>
    <t>info@fuchu.shogaigakushu.jp</t>
    <phoneticPr fontId="1"/>
  </si>
  <si>
    <t>講師・アシスタントの選任及び広報</t>
    <rPh sb="0" eb="2">
      <t>コウシ</t>
    </rPh>
    <rPh sb="10" eb="12">
      <t>センニン</t>
    </rPh>
    <rPh sb="12" eb="13">
      <t>オヨ</t>
    </rPh>
    <rPh sb="14" eb="16">
      <t>コウホウ</t>
    </rPh>
    <phoneticPr fontId="1"/>
  </si>
  <si>
    <t>シラバスの作成</t>
    <rPh sb="5" eb="7">
      <t>サクセイ</t>
    </rPh>
    <phoneticPr fontId="1"/>
  </si>
  <si>
    <t>学習C</t>
    <rPh sb="0" eb="2">
      <t>ガクシュウ</t>
    </rPh>
    <phoneticPr fontId="1"/>
  </si>
  <si>
    <t>講座管理表の作成</t>
    <rPh sb="0" eb="2">
      <t>コウザ</t>
    </rPh>
    <rPh sb="2" eb="5">
      <t>カンリヒョウ</t>
    </rPh>
    <rPh sb="6" eb="8">
      <t>サクセイ</t>
    </rPh>
    <phoneticPr fontId="1"/>
  </si>
  <si>
    <t>佐藤様</t>
    <rPh sb="0" eb="3">
      <t>サトウサマ</t>
    </rPh>
    <phoneticPr fontId="1"/>
  </si>
  <si>
    <t>〇</t>
    <phoneticPr fontId="1"/>
  </si>
  <si>
    <t>講座資材リストの作成</t>
    <rPh sb="0" eb="2">
      <t>コウザ</t>
    </rPh>
    <rPh sb="2" eb="4">
      <t>シザイ</t>
    </rPh>
    <rPh sb="8" eb="10">
      <t>サクセイ</t>
    </rPh>
    <phoneticPr fontId="1"/>
  </si>
  <si>
    <t>学習C１階学習情報ｺｰﾅｰに掲示</t>
    <rPh sb="0" eb="2">
      <t>ガクシュウ</t>
    </rPh>
    <rPh sb="4" eb="5">
      <t>カイ</t>
    </rPh>
    <rPh sb="5" eb="7">
      <t>ガクシュウ</t>
    </rPh>
    <rPh sb="7" eb="9">
      <t>ジョウホウ</t>
    </rPh>
    <rPh sb="14" eb="16">
      <t>ケイジ</t>
    </rPh>
    <phoneticPr fontId="1"/>
  </si>
  <si>
    <t>〇</t>
    <phoneticPr fontId="1"/>
  </si>
  <si>
    <t>アシスタント謝礼の支給</t>
    <rPh sb="6" eb="8">
      <t>シャレイ</t>
    </rPh>
    <rPh sb="9" eb="11">
      <t>シキュウ</t>
    </rPh>
    <phoneticPr fontId="1"/>
  </si>
  <si>
    <t>コロナ対応</t>
    <rPh sb="3" eb="5">
      <t>タイオウ</t>
    </rPh>
    <phoneticPr fontId="1"/>
  </si>
  <si>
    <t>学習Cスタッフのお手伝い（消毒/換気）</t>
    <rPh sb="0" eb="2">
      <t>ガクシュウ</t>
    </rPh>
    <rPh sb="9" eb="11">
      <t>テツダ</t>
    </rPh>
    <rPh sb="13" eb="15">
      <t>ショウドク</t>
    </rPh>
    <rPh sb="16" eb="18">
      <t>カンキ</t>
    </rPh>
    <phoneticPr fontId="1"/>
  </si>
  <si>
    <t>学習C</t>
  </si>
  <si>
    <t>講師請求書</t>
    <rPh sb="0" eb="2">
      <t>コウシ</t>
    </rPh>
    <rPh sb="2" eb="5">
      <t>セイキュウショ</t>
    </rPh>
    <phoneticPr fontId="1"/>
  </si>
  <si>
    <t>講師請求書の作成</t>
    <rPh sb="0" eb="2">
      <t>コウシ</t>
    </rPh>
    <rPh sb="2" eb="5">
      <t>セイキュウショ</t>
    </rPh>
    <rPh sb="6" eb="8">
      <t>サクセイ</t>
    </rPh>
    <phoneticPr fontId="1"/>
  </si>
  <si>
    <t>〇</t>
    <phoneticPr fontId="1"/>
  </si>
  <si>
    <t>事後ｱﾝｹｰﾄ集計結果/トラブル等を学習Cに報告</t>
    <rPh sb="0" eb="2">
      <t>ジゴ</t>
    </rPh>
    <rPh sb="7" eb="9">
      <t>シュウケイ</t>
    </rPh>
    <rPh sb="9" eb="11">
      <t>ケッカ</t>
    </rPh>
    <rPh sb="16" eb="17">
      <t>トウ</t>
    </rPh>
    <rPh sb="18" eb="20">
      <t>ガクシュウ</t>
    </rPh>
    <rPh sb="22" eb="24">
      <t>ホウコク</t>
    </rPh>
    <phoneticPr fontId="1"/>
  </si>
  <si>
    <t>学習情報コーナーの講座チラシの撤去</t>
    <phoneticPr fontId="1"/>
  </si>
  <si>
    <t>プラnet講座案内の削除</t>
    <rPh sb="5" eb="7">
      <t>コウザ</t>
    </rPh>
    <rPh sb="7" eb="9">
      <t>アンナイ</t>
    </rPh>
    <rPh sb="10" eb="12">
      <t>サクジョ</t>
    </rPh>
    <phoneticPr fontId="1"/>
  </si>
  <si>
    <t>講座初日</t>
    <rPh sb="0" eb="2">
      <t>コウザ</t>
    </rPh>
    <rPh sb="2" eb="4">
      <t>ショニチ</t>
    </rPh>
    <phoneticPr fontId="1"/>
  </si>
  <si>
    <t>講座日</t>
    <rPh sb="0" eb="2">
      <t>コウザ</t>
    </rPh>
    <rPh sb="2" eb="3">
      <t>ヒ</t>
    </rPh>
    <phoneticPr fontId="1"/>
  </si>
  <si>
    <t>講座終了後</t>
    <rPh sb="0" eb="2">
      <t>コウザ</t>
    </rPh>
    <rPh sb="2" eb="5">
      <t>シュウリョウゴ</t>
    </rPh>
    <phoneticPr fontId="1"/>
  </si>
  <si>
    <t>講座1ヵ月前</t>
    <phoneticPr fontId="1"/>
  </si>
  <si>
    <t>PVGリーダ、悠Web担当</t>
    <phoneticPr fontId="1"/>
  </si>
  <si>
    <t>悠Web担当</t>
    <rPh sb="0" eb="1">
      <t>ユウ</t>
    </rPh>
    <rPh sb="4" eb="6">
      <t>タントウ</t>
    </rPh>
    <phoneticPr fontId="1"/>
  </si>
  <si>
    <t>原口
細田</t>
    <rPh sb="0" eb="2">
      <t>ハラグチ</t>
    </rPh>
    <rPh sb="3" eb="5">
      <t>ホソダ</t>
    </rPh>
    <phoneticPr fontId="1"/>
  </si>
  <si>
    <t>masahara3594@gmail.com
shosoda@hotmail.co.jp</t>
    <phoneticPr fontId="1"/>
  </si>
  <si>
    <t>★プラnetへの記事搭載マニュアル.docx - Microsoft Word Online (live.com)</t>
  </si>
  <si>
    <t>PVG倉庫＞00.管理資料＞規則＞★プラnetへの記事掲載マニュアル</t>
    <rPh sb="3" eb="5">
      <t>ソウコ</t>
    </rPh>
    <rPh sb="9" eb="13">
      <t>カンリシリョウ</t>
    </rPh>
    <rPh sb="14" eb="16">
      <t>キソク</t>
    </rPh>
    <rPh sb="25" eb="27">
      <t>キジ</t>
    </rPh>
    <rPh sb="27" eb="29">
      <t>ケイサイ</t>
    </rPh>
    <phoneticPr fontId="1"/>
  </si>
  <si>
    <t>プラnet講座案内の掲載　＊２</t>
    <rPh sb="5" eb="7">
      <t>コウザ</t>
    </rPh>
    <rPh sb="7" eb="9">
      <t>アンナイ</t>
    </rPh>
    <rPh sb="10" eb="12">
      <t>ケイサイ</t>
    </rPh>
    <phoneticPr fontId="1"/>
  </si>
  <si>
    <t>*２　プラnet講座案内掲載方法</t>
    <rPh sb="8" eb="10">
      <t>コウザ</t>
    </rPh>
    <rPh sb="10" eb="12">
      <t>アンナイ</t>
    </rPh>
    <rPh sb="12" eb="14">
      <t>ケイサイ</t>
    </rPh>
    <rPh sb="14" eb="16">
      <t>ホウホウ</t>
    </rPh>
    <phoneticPr fontId="1"/>
  </si>
  <si>
    <t>講座チラシの作成　＊１</t>
    <rPh sb="0" eb="2">
      <t>コウザ</t>
    </rPh>
    <rPh sb="6" eb="8">
      <t>サクセイ</t>
    </rPh>
    <phoneticPr fontId="1"/>
  </si>
  <si>
    <t>*１　講座チラシには、悠Webパソコン講座ページのQRコード貼り付け</t>
    <phoneticPr fontId="1"/>
  </si>
  <si>
    <t>講座計画書/悠Web紹介チラシ配布（悠Web紹介でも可）　＊３</t>
    <rPh sb="0" eb="2">
      <t>コウザ</t>
    </rPh>
    <rPh sb="2" eb="4">
      <t>ケイカク</t>
    </rPh>
    <rPh sb="4" eb="5">
      <t>ショ</t>
    </rPh>
    <rPh sb="6" eb="7">
      <t>ユウ</t>
    </rPh>
    <rPh sb="10" eb="12">
      <t>ショウカイ</t>
    </rPh>
    <rPh sb="15" eb="17">
      <t>ハイフ</t>
    </rPh>
    <rPh sb="18" eb="19">
      <t>ユウ</t>
    </rPh>
    <rPh sb="22" eb="24">
      <t>ショウカイ</t>
    </rPh>
    <rPh sb="26" eb="27">
      <t>カ</t>
    </rPh>
    <phoneticPr fontId="1"/>
  </si>
  <si>
    <t>*３　悠Web</t>
    <rPh sb="3" eb="4">
      <t>ユウ</t>
    </rPh>
    <phoneticPr fontId="1"/>
  </si>
  <si>
    <t>　　URL</t>
    <phoneticPr fontId="1"/>
  </si>
  <si>
    <t>　　紹介チラシ</t>
    <rPh sb="2" eb="4">
      <t>ショウカイ</t>
    </rPh>
    <phoneticPr fontId="1"/>
  </si>
  <si>
    <t>y2102悠Webチラシ.pdf (yuugaku.tokyo)</t>
  </si>
  <si>
    <t>府中市生涯学習ボランティア　悠学の会 (yuugaku.tokyo)</t>
  </si>
  <si>
    <t>柳川
原口
細田</t>
    <rPh sb="0" eb="2">
      <t>ヤナガワ</t>
    </rPh>
    <rPh sb="3" eb="5">
      <t>ハラグチ</t>
    </rPh>
    <rPh sb="6" eb="8">
      <t>ホソダ</t>
    </rPh>
    <phoneticPr fontId="1"/>
  </si>
  <si>
    <t>iw5m-yngw@asahi-net.or.jp
masahara3594@gmail.com
shosoda@hotmail.co.jp</t>
    <phoneticPr fontId="1"/>
  </si>
  <si>
    <t>20XX講座資材リスト</t>
    <rPh sb="4" eb="6">
      <t>コウザ</t>
    </rPh>
    <rPh sb="6" eb="8">
      <t>シザイ</t>
    </rPh>
    <phoneticPr fontId="1"/>
  </si>
  <si>
    <t>悠学の会パソコングループ</t>
    <phoneticPr fontId="1"/>
  </si>
  <si>
    <t>講座名</t>
    <rPh sb="0" eb="2">
      <t>コウザ</t>
    </rPh>
    <rPh sb="2" eb="3">
      <t>メイ</t>
    </rPh>
    <phoneticPr fontId="1"/>
  </si>
  <si>
    <t>講師</t>
    <rPh sb="0" eb="2">
      <t>コウシ</t>
    </rPh>
    <phoneticPr fontId="1"/>
  </si>
  <si>
    <t>受講生数</t>
    <rPh sb="0" eb="3">
      <t>ジュコウセイ</t>
    </rPh>
    <rPh sb="3" eb="4">
      <t>スウ</t>
    </rPh>
    <phoneticPr fontId="1"/>
  </si>
  <si>
    <t>準備日</t>
    <rPh sb="0" eb="2">
      <t>ジュンビ</t>
    </rPh>
    <rPh sb="2" eb="3">
      <t>ビ</t>
    </rPh>
    <phoneticPr fontId="1"/>
  </si>
  <si>
    <t>講座日</t>
    <rPh sb="0" eb="2">
      <t>コウザ</t>
    </rPh>
    <rPh sb="2" eb="3">
      <t>ビ</t>
    </rPh>
    <phoneticPr fontId="1"/>
  </si>
  <si>
    <t>テキスト</t>
    <phoneticPr fontId="1"/>
  </si>
  <si>
    <t>準備日
必要資材
（共通）</t>
    <rPh sb="0" eb="2">
      <t>ジュンビ</t>
    </rPh>
    <rPh sb="2" eb="3">
      <t>ビ</t>
    </rPh>
    <rPh sb="4" eb="6">
      <t>ヒツヨウ</t>
    </rPh>
    <rPh sb="6" eb="8">
      <t>シザイ</t>
    </rPh>
    <rPh sb="10" eb="12">
      <t>キョウツウ</t>
    </rPh>
    <phoneticPr fontId="1"/>
  </si>
  <si>
    <t>パソコン箱の鍵</t>
    <rPh sb="4" eb="5">
      <t>ハコ</t>
    </rPh>
    <rPh sb="6" eb="7">
      <t>カギ</t>
    </rPh>
    <phoneticPr fontId="1"/>
  </si>
  <si>
    <t>プロジェクタ-リモコン</t>
    <phoneticPr fontId="1"/>
  </si>
  <si>
    <t>インク（必要時○で囲む）</t>
    <rPh sb="4" eb="7">
      <t>ヒツヨウジ</t>
    </rPh>
    <rPh sb="9" eb="10">
      <t>カコ</t>
    </rPh>
    <phoneticPr fontId="1"/>
  </si>
  <si>
    <t>A4普通紙</t>
    <rPh sb="2" eb="5">
      <t>フツウシ</t>
    </rPh>
    <phoneticPr fontId="1"/>
  </si>
  <si>
    <t>ホッチキス</t>
    <phoneticPr fontId="1"/>
  </si>
  <si>
    <t>必要資材
（共通）</t>
    <rPh sb="0" eb="2">
      <t>ヒツヨウ</t>
    </rPh>
    <rPh sb="2" eb="4">
      <t>シザイ</t>
    </rPh>
    <rPh sb="6" eb="8">
      <t>キョウツウ</t>
    </rPh>
    <phoneticPr fontId="1"/>
  </si>
  <si>
    <t>プロジェクタ-リモコン</t>
    <phoneticPr fontId="1"/>
  </si>
  <si>
    <t>マイク・スピーカー設備</t>
    <rPh sb="9" eb="11">
      <t>セツビ</t>
    </rPh>
    <phoneticPr fontId="1"/>
  </si>
  <si>
    <t>指示棒</t>
    <rPh sb="0" eb="2">
      <t>シジ</t>
    </rPh>
    <rPh sb="2" eb="3">
      <t>ボウ</t>
    </rPh>
    <phoneticPr fontId="1"/>
  </si>
  <si>
    <t>テキスト</t>
    <phoneticPr fontId="1"/>
  </si>
  <si>
    <t>受講者名簿</t>
    <rPh sb="0" eb="3">
      <t>ジュコウシャ</t>
    </rPh>
    <rPh sb="3" eb="5">
      <t>メイボ</t>
    </rPh>
    <phoneticPr fontId="1"/>
  </si>
  <si>
    <t>受講者名札</t>
    <rPh sb="0" eb="3">
      <t>ジュコウシャ</t>
    </rPh>
    <rPh sb="3" eb="5">
      <t>ナフダ</t>
    </rPh>
    <phoneticPr fontId="1"/>
  </si>
  <si>
    <r>
      <t xml:space="preserve">必要資材
</t>
    </r>
    <r>
      <rPr>
        <sz val="12"/>
        <color theme="1"/>
        <rFont val="ＭＳ Ｐゴシック"/>
        <family val="3"/>
        <charset val="128"/>
        <scheme val="minor"/>
      </rPr>
      <t>（選択）</t>
    </r>
    <r>
      <rPr>
        <sz val="14"/>
        <color theme="1"/>
        <rFont val="ＭＳ Ｐゴシック"/>
        <family val="3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必要なものを○で囲み受講生1人当たり必要個数を記入</t>
    </r>
    <rPh sb="0" eb="2">
      <t>ヒツヨウ</t>
    </rPh>
    <rPh sb="2" eb="4">
      <t>シザイ</t>
    </rPh>
    <rPh sb="6" eb="8">
      <t>センタク</t>
    </rPh>
    <rPh sb="10" eb="12">
      <t>ヒツヨウ</t>
    </rPh>
    <rPh sb="18" eb="19">
      <t>カコ</t>
    </rPh>
    <rPh sb="20" eb="23">
      <t>ジュコウセイ</t>
    </rPh>
    <rPh sb="24" eb="25">
      <t>ニン</t>
    </rPh>
    <rPh sb="25" eb="26">
      <t>ア</t>
    </rPh>
    <rPh sb="28" eb="30">
      <t>ヒツヨウ</t>
    </rPh>
    <rPh sb="30" eb="32">
      <t>コスウ</t>
    </rPh>
    <rPh sb="33" eb="35">
      <t>キニュウ</t>
    </rPh>
    <phoneticPr fontId="1"/>
  </si>
  <si>
    <t>A4写真用紙</t>
    <rPh sb="2" eb="4">
      <t>シャシン</t>
    </rPh>
    <rPh sb="4" eb="6">
      <t>ヨウシ</t>
    </rPh>
    <phoneticPr fontId="1"/>
  </si>
  <si>
    <t>L判写真用紙</t>
    <rPh sb="1" eb="2">
      <t>バン</t>
    </rPh>
    <rPh sb="2" eb="4">
      <t>シャシン</t>
    </rPh>
    <rPh sb="4" eb="6">
      <t>ヨウシ</t>
    </rPh>
    <phoneticPr fontId="1"/>
  </si>
  <si>
    <t>名刺用紙</t>
    <rPh sb="0" eb="2">
      <t>メイシ</t>
    </rPh>
    <rPh sb="2" eb="4">
      <t>ヨウシ</t>
    </rPh>
    <phoneticPr fontId="1"/>
  </si>
  <si>
    <t>はがきサイズ
のカード</t>
    <phoneticPr fontId="1"/>
  </si>
  <si>
    <t>CD-R</t>
    <phoneticPr fontId="1"/>
  </si>
  <si>
    <t>事前アンケート</t>
    <rPh sb="0" eb="2">
      <t>ジゼン</t>
    </rPh>
    <phoneticPr fontId="1"/>
  </si>
  <si>
    <t>事後アンケート</t>
    <rPh sb="0" eb="2">
      <t>ジゴ</t>
    </rPh>
    <phoneticPr fontId="1"/>
  </si>
  <si>
    <t>補助資料</t>
    <rPh sb="0" eb="2">
      <t>ホジョ</t>
    </rPh>
    <rPh sb="2" eb="4">
      <t>シリョウ</t>
    </rPh>
    <phoneticPr fontId="1"/>
  </si>
  <si>
    <t>講師
要望事項</t>
    <rPh sb="0" eb="2">
      <t>コウシ</t>
    </rPh>
    <rPh sb="3" eb="5">
      <t>ヨウボウ</t>
    </rPh>
    <rPh sb="5" eb="7">
      <t>ジコウ</t>
    </rPh>
    <phoneticPr fontId="1"/>
  </si>
  <si>
    <t>その他</t>
    <rPh sb="2" eb="3">
      <t>タ</t>
    </rPh>
    <phoneticPr fontId="1"/>
  </si>
  <si>
    <t>ふちゅう生涯学習センター共同事業体　様</t>
    <rPh sb="4" eb="6">
      <t>ショウガイ</t>
    </rPh>
    <rPh sb="6" eb="8">
      <t>ガクシュウ</t>
    </rPh>
    <rPh sb="12" eb="14">
      <t>キョウドウ</t>
    </rPh>
    <rPh sb="14" eb="17">
      <t>ジギョウタイ</t>
    </rPh>
    <rPh sb="18" eb="19">
      <t>サマ</t>
    </rPh>
    <phoneticPr fontId="1"/>
  </si>
  <si>
    <t>（代表団体：株式会社コンベンションリンケージ）</t>
    <rPh sb="1" eb="3">
      <t>ダイヒョウ</t>
    </rPh>
    <rPh sb="3" eb="5">
      <t>ダンタイ</t>
    </rPh>
    <rPh sb="6" eb="10">
      <t>カブシキガイシャ</t>
    </rPh>
    <phoneticPr fontId="1"/>
  </si>
  <si>
    <t>府中市生涯学習センター主催事業における講師業務について下記の通り請求いたします。</t>
    <rPh sb="0" eb="3">
      <t>フチュウシ</t>
    </rPh>
    <rPh sb="3" eb="5">
      <t>ショウガイ</t>
    </rPh>
    <rPh sb="5" eb="7">
      <t>ガクシュウ</t>
    </rPh>
    <rPh sb="11" eb="13">
      <t>シュサイ</t>
    </rPh>
    <rPh sb="13" eb="15">
      <t>ジギョウ</t>
    </rPh>
    <rPh sb="19" eb="21">
      <t>コウシ</t>
    </rPh>
    <rPh sb="21" eb="23">
      <t>ギョウム</t>
    </rPh>
    <rPh sb="27" eb="29">
      <t>カキ</t>
    </rPh>
    <rPh sb="30" eb="31">
      <t>トオ</t>
    </rPh>
    <rPh sb="32" eb="34">
      <t>セイキュウ</t>
    </rPh>
    <phoneticPr fontId="1"/>
  </si>
  <si>
    <t>講師氏名</t>
    <rPh sb="0" eb="2">
      <t>コウシ</t>
    </rPh>
    <rPh sb="2" eb="4">
      <t>シメイ</t>
    </rPh>
    <phoneticPr fontId="1"/>
  </si>
  <si>
    <t>悠学の会パソコングループ</t>
    <rPh sb="0" eb="1">
      <t>ユウ</t>
    </rPh>
    <rPh sb="1" eb="2">
      <t>ガク</t>
    </rPh>
    <rPh sb="3" eb="4">
      <t>カイ</t>
    </rPh>
    <phoneticPr fontId="1"/>
  </si>
  <si>
    <t>講師：</t>
    <rPh sb="0" eb="2">
      <t>コウシ</t>
    </rPh>
    <phoneticPr fontId="1"/>
  </si>
  <si>
    <t>開講日程</t>
    <rPh sb="0" eb="2">
      <t>カイコウ</t>
    </rPh>
    <rPh sb="2" eb="4">
      <t>ニッテイ</t>
    </rPh>
    <phoneticPr fontId="1"/>
  </si>
  <si>
    <t>回数・開講時間</t>
    <rPh sb="0" eb="2">
      <t>カイスウ</t>
    </rPh>
    <rPh sb="3" eb="5">
      <t>カイコウ</t>
    </rPh>
    <rPh sb="5" eb="7">
      <t>ジカン</t>
    </rPh>
    <phoneticPr fontId="1"/>
  </si>
  <si>
    <t>回数＝</t>
    <rPh sb="0" eb="2">
      <t>カイスウ</t>
    </rPh>
    <phoneticPr fontId="1"/>
  </si>
  <si>
    <t>全</t>
    <rPh sb="0" eb="1">
      <t>ゼン</t>
    </rPh>
    <phoneticPr fontId="1"/>
  </si>
  <si>
    <t>／</t>
    <phoneticPr fontId="1"/>
  </si>
  <si>
    <t>時間＝</t>
    <rPh sb="0" eb="2">
      <t>ジカン</t>
    </rPh>
    <phoneticPr fontId="1"/>
  </si>
  <si>
    <t>会場</t>
    <rPh sb="0" eb="2">
      <t>カイジョウ</t>
    </rPh>
    <phoneticPr fontId="1"/>
  </si>
  <si>
    <t>府中市生涯学習センター　パソコン学習室</t>
    <rPh sb="0" eb="2">
      <t>フチュウ</t>
    </rPh>
    <rPh sb="2" eb="3">
      <t>シ</t>
    </rPh>
    <rPh sb="3" eb="7">
      <t>ショウガイガクシュウ</t>
    </rPh>
    <rPh sb="16" eb="19">
      <t>ガクシュウシツ</t>
    </rPh>
    <phoneticPr fontId="1"/>
  </si>
  <si>
    <t>謝礼金</t>
    <rPh sb="0" eb="3">
      <t>シャレイキン</t>
    </rPh>
    <phoneticPr fontId="1"/>
  </si>
  <si>
    <t>円（下記①-②）</t>
    <rPh sb="0" eb="1">
      <t>エン</t>
    </rPh>
    <rPh sb="2" eb="4">
      <t>カキ</t>
    </rPh>
    <phoneticPr fontId="1"/>
  </si>
  <si>
    <t>謝礼金内容</t>
    <rPh sb="0" eb="3">
      <t>シャレイキン</t>
    </rPh>
    <rPh sb="3" eb="5">
      <t>ナイヨウ</t>
    </rPh>
    <phoneticPr fontId="1"/>
  </si>
  <si>
    <t>①講師料</t>
    <rPh sb="1" eb="4">
      <t>コウシリョウ</t>
    </rPh>
    <phoneticPr fontId="1"/>
  </si>
  <si>
    <t>円</t>
    <rPh sb="0" eb="1">
      <t>エン</t>
    </rPh>
    <phoneticPr fontId="1"/>
  </si>
  <si>
    <r>
      <t>（１回5,000円</t>
    </r>
    <r>
      <rPr>
        <sz val="11"/>
        <color theme="1"/>
        <rFont val="Segoe UI Symbol"/>
        <family val="1"/>
      </rPr>
      <t>✕</t>
    </r>
    <rPh sb="2" eb="3">
      <t>カイ</t>
    </rPh>
    <rPh sb="8" eb="9">
      <t>エン</t>
    </rPh>
    <phoneticPr fontId="1"/>
  </si>
  <si>
    <t>回）</t>
    <phoneticPr fontId="1"/>
  </si>
  <si>
    <t>②源泉所得税</t>
    <rPh sb="1" eb="3">
      <t>ゲンセン</t>
    </rPh>
    <rPh sb="3" eb="6">
      <t>ショトクゼイ</t>
    </rPh>
    <phoneticPr fontId="1"/>
  </si>
  <si>
    <t>（①×10.21％）</t>
    <phoneticPr fontId="1"/>
  </si>
  <si>
    <t>支払期限</t>
    <rPh sb="0" eb="2">
      <t>シハライ</t>
    </rPh>
    <rPh sb="2" eb="4">
      <t>キゲン</t>
    </rPh>
    <phoneticPr fontId="1"/>
  </si>
  <si>
    <t>講座最終日が属する月の翌月末まで（振込手数料は請求先負担）</t>
    <rPh sb="0" eb="2">
      <t>コウザ</t>
    </rPh>
    <rPh sb="2" eb="5">
      <t>サイシュウビ</t>
    </rPh>
    <rPh sb="6" eb="7">
      <t>ゾク</t>
    </rPh>
    <rPh sb="9" eb="10">
      <t>ツキ</t>
    </rPh>
    <rPh sb="11" eb="14">
      <t>ヨクゲツマツ</t>
    </rPh>
    <rPh sb="17" eb="22">
      <t>フリコミテスウリョウ</t>
    </rPh>
    <rPh sb="23" eb="26">
      <t>セイキュウサキ</t>
    </rPh>
    <rPh sb="26" eb="28">
      <t>フタン</t>
    </rPh>
    <phoneticPr fontId="1"/>
  </si>
  <si>
    <t>振込先</t>
    <rPh sb="0" eb="3">
      <t>フリコミサキ</t>
    </rPh>
    <phoneticPr fontId="1"/>
  </si>
  <si>
    <t>支店</t>
    <rPh sb="0" eb="2">
      <t>シテン</t>
    </rPh>
    <phoneticPr fontId="1"/>
  </si>
  <si>
    <t>科目</t>
    <rPh sb="0" eb="2">
      <t>カモク</t>
    </rPh>
    <phoneticPr fontId="1"/>
  </si>
  <si>
    <t>店番号</t>
    <rPh sb="0" eb="3">
      <t>ミセバンゴウ</t>
    </rPh>
    <phoneticPr fontId="1"/>
  </si>
  <si>
    <t>口座番号</t>
    <rPh sb="0" eb="4">
      <t>コウザバンゴウ</t>
    </rPh>
    <phoneticPr fontId="1"/>
  </si>
  <si>
    <t>フリガナ</t>
    <phoneticPr fontId="1"/>
  </si>
  <si>
    <t>名義</t>
    <rPh sb="0" eb="2">
      <t>メイギ</t>
    </rPh>
    <phoneticPr fontId="1"/>
  </si>
  <si>
    <t>住所</t>
    <rPh sb="0" eb="2">
      <t>ジュウショ</t>
    </rPh>
    <phoneticPr fontId="1"/>
  </si>
  <si>
    <t>〒</t>
    <phoneticPr fontId="1"/>
  </si>
  <si>
    <t>―</t>
    <phoneticPr fontId="1"/>
  </si>
  <si>
    <t>電話番号</t>
    <rPh sb="0" eb="4">
      <t>デンワバンゴウ</t>
    </rPh>
    <phoneticPr fontId="1"/>
  </si>
  <si>
    <t>メールアドレス</t>
    <phoneticPr fontId="1"/>
  </si>
  <si>
    <t>以上</t>
    <rPh sb="0" eb="2">
      <t>イジョウ</t>
    </rPh>
    <phoneticPr fontId="1"/>
  </si>
  <si>
    <t>署名</t>
    <rPh sb="0" eb="2">
      <t>ショメイ</t>
    </rPh>
    <phoneticPr fontId="1"/>
  </si>
  <si>
    <t>㊞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</si>
  <si>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</si>
  <si>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　／</t>
    <phoneticPr fontId="24"/>
  </si>
  <si>
    <t>記録者：</t>
    <rPh sb="0" eb="3">
      <t>キロクシャ</t>
    </rPh>
    <phoneticPr fontId="24"/>
  </si>
  <si>
    <t>　講座名：</t>
    <rPh sb="1" eb="3">
      <t>コウザ</t>
    </rPh>
    <rPh sb="3" eb="4">
      <t>メイ</t>
    </rPh>
    <phoneticPr fontId="24"/>
  </si>
  <si>
    <t>受講料：</t>
    <rPh sb="0" eb="3">
      <t>ジュコウリョウ</t>
    </rPh>
    <phoneticPr fontId="24"/>
  </si>
  <si>
    <t>　期　 日：</t>
    <rPh sb="1" eb="2">
      <t>キ</t>
    </rPh>
    <rPh sb="4" eb="5">
      <t>ヒ</t>
    </rPh>
    <phoneticPr fontId="24"/>
  </si>
  <si>
    <t xml:space="preserve">          （準備日）</t>
    <rPh sb="11" eb="13">
      <t>ジュンビ</t>
    </rPh>
    <rPh sb="13" eb="14">
      <t>ビ</t>
    </rPh>
    <phoneticPr fontId="24"/>
  </si>
  <si>
    <t xml:space="preserve"> 講師名：</t>
    <rPh sb="1" eb="4">
      <t>コウシメイ</t>
    </rPh>
    <phoneticPr fontId="24"/>
  </si>
  <si>
    <t>アシスタント：</t>
    <phoneticPr fontId="24"/>
  </si>
  <si>
    <t>　（○印有給）</t>
    <rPh sb="3" eb="4">
      <t>イン</t>
    </rPh>
    <rPh sb="4" eb="6">
      <t>ユウキュウ</t>
    </rPh>
    <phoneticPr fontId="24"/>
  </si>
  <si>
    <t>テキスト名：</t>
    <rPh sb="4" eb="5">
      <t>メイ</t>
    </rPh>
    <phoneticPr fontId="24"/>
  </si>
  <si>
    <t>配布物：</t>
    <rPh sb="0" eb="2">
      <t>ハイフ</t>
    </rPh>
    <rPh sb="2" eb="3">
      <t>ブツ</t>
    </rPh>
    <phoneticPr fontId="24"/>
  </si>
  <si>
    <t>講座概要：</t>
    <rPh sb="0" eb="2">
      <t>コウザ</t>
    </rPh>
    <rPh sb="2" eb="4">
      <t>ガイヨウ</t>
    </rPh>
    <phoneticPr fontId="24"/>
  </si>
  <si>
    <t>発生トラブル</t>
    <rPh sb="0" eb="2">
      <t>ハッセイ</t>
    </rPh>
    <phoneticPr fontId="24"/>
  </si>
  <si>
    <t>　 及び処置：</t>
    <rPh sb="2" eb="3">
      <t>オヨ</t>
    </rPh>
    <rPh sb="4" eb="6">
      <t>ショチ</t>
    </rPh>
    <phoneticPr fontId="24"/>
  </si>
  <si>
    <t>講師コメント：</t>
    <rPh sb="0" eb="2">
      <t>コウシ</t>
    </rPh>
    <phoneticPr fontId="24"/>
  </si>
  <si>
    <t>記録ファイル：</t>
    <rPh sb="0" eb="2">
      <t>キロク</t>
    </rPh>
    <phoneticPr fontId="24"/>
  </si>
  <si>
    <t>　　　　　）</t>
    <phoneticPr fontId="24"/>
  </si>
  <si>
    <t>発生費用：</t>
    <rPh sb="0" eb="2">
      <t>ハッセイ</t>
    </rPh>
    <rPh sb="2" eb="4">
      <t>ヒヨウ</t>
    </rPh>
    <phoneticPr fontId="24"/>
  </si>
  <si>
    <t>　備　考：</t>
    <rPh sb="1" eb="2">
      <t>ビン</t>
    </rPh>
    <rPh sb="3" eb="4">
      <t>コウ</t>
    </rPh>
    <phoneticPr fontId="24"/>
  </si>
  <si>
    <t>令和　　年度講座記録</t>
    <rPh sb="0" eb="2">
      <t>レイワ</t>
    </rPh>
    <rPh sb="4" eb="6">
      <t>ネンド</t>
    </rPh>
    <rPh sb="6" eb="8">
      <t>コウザ</t>
    </rPh>
    <rPh sb="8" eb="10">
      <t>キロク</t>
    </rPh>
    <phoneticPr fontId="24"/>
  </si>
  <si>
    <t>受講者数：　　名</t>
    <rPh sb="0" eb="3">
      <t>ジュコウシャ</t>
    </rPh>
    <rPh sb="3" eb="4">
      <t>スウ</t>
    </rPh>
    <rPh sb="7" eb="8">
      <t>メイ</t>
    </rPh>
    <phoneticPr fontId="24"/>
  </si>
  <si>
    <t>　　　　円</t>
    <rPh sb="4" eb="5">
      <t>エン</t>
    </rPh>
    <phoneticPr fontId="24"/>
  </si>
  <si>
    <t>講座名</t>
    <rPh sb="0" eb="2">
      <t>コウザ</t>
    </rPh>
    <rPh sb="2" eb="3">
      <t>メイ</t>
    </rPh>
    <phoneticPr fontId="24"/>
  </si>
  <si>
    <t>受講定員</t>
    <rPh sb="0" eb="2">
      <t>ジュコウ</t>
    </rPh>
    <rPh sb="2" eb="4">
      <t>テイイン</t>
    </rPh>
    <phoneticPr fontId="24"/>
  </si>
  <si>
    <t>準備日</t>
    <rPh sb="0" eb="2">
      <t>ジュンビ</t>
    </rPh>
    <rPh sb="2" eb="3">
      <t>ビ</t>
    </rPh>
    <phoneticPr fontId="24"/>
  </si>
  <si>
    <t>開講日</t>
    <rPh sb="0" eb="3">
      <t>カイコウビ</t>
    </rPh>
    <phoneticPr fontId="24"/>
  </si>
  <si>
    <t>会場</t>
    <rPh sb="0" eb="2">
      <t>カイジョウ</t>
    </rPh>
    <phoneticPr fontId="24"/>
  </si>
  <si>
    <t>広報原稿（一行）</t>
    <rPh sb="0" eb="2">
      <t>コウホウ</t>
    </rPh>
    <rPh sb="2" eb="4">
      <t>ゲンコウ</t>
    </rPh>
    <rPh sb="5" eb="7">
      <t>イチギョウ</t>
    </rPh>
    <phoneticPr fontId="24"/>
  </si>
  <si>
    <t>価格・実習費</t>
    <rPh sb="0" eb="2">
      <t>カカク</t>
    </rPh>
    <rPh sb="3" eb="5">
      <t>ジッシュウ</t>
    </rPh>
    <rPh sb="5" eb="6">
      <t>ヒ</t>
    </rPh>
    <phoneticPr fontId="24"/>
  </si>
  <si>
    <t>内容</t>
    <rPh sb="0" eb="2">
      <t>ナイヨウ</t>
    </rPh>
    <phoneticPr fontId="30"/>
  </si>
  <si>
    <t>テキストの
該当箇所</t>
    <rPh sb="6" eb="8">
      <t>ガイトウ</t>
    </rPh>
    <rPh sb="8" eb="10">
      <t>カショ</t>
    </rPh>
    <phoneticPr fontId="30"/>
  </si>
  <si>
    <t>No</t>
    <phoneticPr fontId="24"/>
  </si>
  <si>
    <t>テキスト</t>
    <phoneticPr fontId="24"/>
  </si>
  <si>
    <t>その他用意するもの
(補助資料/ｱﾝｹｰﾄ作成用紙以外）</t>
    <phoneticPr fontId="24"/>
  </si>
  <si>
    <t>レベル</t>
    <phoneticPr fontId="30"/>
  </si>
  <si>
    <t>20xx講座管理表（第x期）</t>
    <rPh sb="4" eb="6">
      <t>コウザ</t>
    </rPh>
    <rPh sb="6" eb="8">
      <t>カンリ</t>
    </rPh>
    <rPh sb="8" eb="9">
      <t>ヒョウ</t>
    </rPh>
    <rPh sb="10" eb="11">
      <t>ダイ</t>
    </rPh>
    <rPh sb="12" eb="13">
      <t>キ</t>
    </rPh>
    <phoneticPr fontId="30"/>
  </si>
  <si>
    <t>項目</t>
  </si>
  <si>
    <t>主催</t>
  </si>
  <si>
    <t>担当</t>
  </si>
  <si>
    <t>講座日数</t>
  </si>
  <si>
    <t>講座日程</t>
  </si>
  <si>
    <t>講座時間</t>
  </si>
  <si>
    <t>講師</t>
  </si>
  <si>
    <t>アシスタント</t>
  </si>
  <si>
    <t>募集要項</t>
  </si>
  <si>
    <t>募集定員</t>
  </si>
  <si>
    <t>テキスト</t>
  </si>
  <si>
    <t>内容</t>
  </si>
  <si>
    <t>府中市生涯学習センター</t>
  </si>
  <si>
    <t>府中市生涯学習ボランティア　悠学の会</t>
  </si>
  <si>
    <t>13：30～16：30</t>
  </si>
  <si>
    <t>持ち物</t>
  </si>
  <si>
    <t>USBメモリー、筆記具</t>
  </si>
  <si>
    <t>講師より</t>
  </si>
  <si>
    <r>
      <t>作成：悠学の会</t>
    </r>
    <r>
      <rPr>
        <sz val="13"/>
        <color theme="1"/>
        <rFont val="游明朝"/>
        <family val="1"/>
        <charset val="128"/>
      </rPr>
      <t xml:space="preserve"> </t>
    </r>
    <r>
      <rPr>
        <sz val="13"/>
        <color theme="1"/>
        <rFont val="ＭＳ Ｐゴシック"/>
        <family val="3"/>
        <charset val="128"/>
      </rPr>
      <t>パソコングループ</t>
    </r>
  </si>
  <si>
    <t>〇〇講座　シラバス</t>
  </si>
  <si>
    <t>悠学の会　パソコングループ　メンバ</t>
    <phoneticPr fontId="1"/>
  </si>
  <si>
    <t>講座日程と内容</t>
    <phoneticPr fontId="1"/>
  </si>
  <si>
    <t>悠学の会　パソコングループ　</t>
    <phoneticPr fontId="1"/>
  </si>
  <si>
    <t>【講座の基本方針】
第〇日目（または〇日）
第〇日目（または〇日）
第〇日目（またh〇日）
最終日（または〇日）</t>
    <rPh sb="12" eb="13">
      <t>ダイ</t>
    </rPh>
    <rPh sb="14" eb="16">
      <t>ニチメ</t>
    </rPh>
    <rPh sb="21" eb="22">
      <t>ニチ</t>
    </rPh>
    <rPh sb="54" eb="57">
      <t>サイシュウビ</t>
    </rPh>
    <rPh sb="62" eb="63">
      <t>ニチ</t>
    </rPh>
    <phoneticPr fontId="1"/>
  </si>
  <si>
    <t>入力シートの記入</t>
    <rPh sb="0" eb="2">
      <t>ニュウリョク</t>
    </rPh>
    <rPh sb="6" eb="8">
      <t>キニュウ</t>
    </rPh>
    <phoneticPr fontId="1"/>
  </si>
  <si>
    <t>入力シート</t>
    <rPh sb="0" eb="2">
      <t>ニュウリョク</t>
    </rPh>
    <phoneticPr fontId="1"/>
  </si>
  <si>
    <t>講座の基本データを入力することにより、そのデータが各シートにコピーされます</t>
    <rPh sb="0" eb="2">
      <t>コウザ</t>
    </rPh>
    <rPh sb="3" eb="5">
      <t>キホン</t>
    </rPh>
    <rPh sb="9" eb="11">
      <t>ニュウリョク</t>
    </rPh>
    <rPh sb="25" eb="26">
      <t>カク</t>
    </rPh>
    <phoneticPr fontId="1"/>
  </si>
  <si>
    <t>提出時には必要なシートと入力シートを残し、他の不要なシートを削除して下さい</t>
    <rPh sb="0" eb="3">
      <t>テイシュツジ</t>
    </rPh>
    <rPh sb="5" eb="7">
      <t>ヒツヨウ</t>
    </rPh>
    <rPh sb="12" eb="14">
      <t>ニュウリョク</t>
    </rPh>
    <rPh sb="18" eb="19">
      <t>ノコ</t>
    </rPh>
    <rPh sb="21" eb="22">
      <t>タ</t>
    </rPh>
    <rPh sb="23" eb="25">
      <t>フヨウ</t>
    </rPh>
    <rPh sb="30" eb="32">
      <t>サクジョ</t>
    </rPh>
    <rPh sb="34" eb="35">
      <t>クダ</t>
    </rPh>
    <phoneticPr fontId="1"/>
  </si>
  <si>
    <t>データ名</t>
    <rPh sb="3" eb="4">
      <t>メイ</t>
    </rPh>
    <phoneticPr fontId="1"/>
  </si>
  <si>
    <t>データ</t>
    <phoneticPr fontId="1"/>
  </si>
  <si>
    <t>講座名</t>
    <rPh sb="0" eb="3">
      <t>コウザメイ</t>
    </rPh>
    <phoneticPr fontId="1"/>
  </si>
  <si>
    <t>日数</t>
    <rPh sb="0" eb="2">
      <t>ニッスウ</t>
    </rPh>
    <phoneticPr fontId="24"/>
  </si>
  <si>
    <t>日数</t>
    <rPh sb="0" eb="2">
      <t>ニッスウ</t>
    </rPh>
    <phoneticPr fontId="1"/>
  </si>
  <si>
    <t>開講日</t>
    <rPh sb="0" eb="3">
      <t>カイコウビ</t>
    </rPh>
    <phoneticPr fontId="1"/>
  </si>
  <si>
    <t>時間</t>
    <rPh sb="0" eb="2">
      <t>ジカン</t>
    </rPh>
    <phoneticPr fontId="1"/>
  </si>
  <si>
    <t>13:30～16:30</t>
    <phoneticPr fontId="1"/>
  </si>
  <si>
    <t>受講定員</t>
    <rPh sb="0" eb="2">
      <t>ジュコウ</t>
    </rPh>
    <rPh sb="2" eb="4">
      <t>テイイン</t>
    </rPh>
    <phoneticPr fontId="1"/>
  </si>
  <si>
    <t>20名</t>
    <rPh sb="2" eb="3">
      <t>メイ</t>
    </rPh>
    <phoneticPr fontId="1"/>
  </si>
  <si>
    <t>開講時間</t>
    <rPh sb="2" eb="4">
      <t>ジカン</t>
    </rPh>
    <phoneticPr fontId="24"/>
  </si>
  <si>
    <t>開講時間</t>
    <rPh sb="0" eb="2">
      <t>カイコウ</t>
    </rPh>
    <rPh sb="2" eb="4">
      <t>ジカン</t>
    </rPh>
    <phoneticPr fontId="1"/>
  </si>
  <si>
    <t>生涯学習センターパソコン室</t>
    <rPh sb="0" eb="4">
      <t>ショウガイガクシュウ</t>
    </rPh>
    <rPh sb="12" eb="13">
      <t>シツ</t>
    </rPh>
    <phoneticPr fontId="1"/>
  </si>
  <si>
    <t>時間/日</t>
    <rPh sb="0" eb="2">
      <t>ジカン</t>
    </rPh>
    <rPh sb="3" eb="4">
      <t>ヒ</t>
    </rPh>
    <phoneticPr fontId="24"/>
  </si>
  <si>
    <t>時間/日</t>
    <rPh sb="0" eb="2">
      <t>ジカン</t>
    </rPh>
    <rPh sb="3" eb="4">
      <t>ヒ</t>
    </rPh>
    <phoneticPr fontId="1"/>
  </si>
  <si>
    <t>準備日</t>
    <rPh sb="0" eb="3">
      <t>ジュンビビ</t>
    </rPh>
    <phoneticPr fontId="1"/>
  </si>
  <si>
    <t>mm/dd（ｘ）</t>
  </si>
  <si>
    <t>mm/dd（ｘ）、mm/dd（ｘ）、mm/dd（ｘ）、mm/dd（ｘ）、mm/dd（ｘ）、mm/dd（ｘ）、mm/dd（ｘ）</t>
    <phoneticPr fontId="1"/>
  </si>
  <si>
    <t>TEL</t>
    <phoneticPr fontId="1"/>
  </si>
  <si>
    <t>日</t>
    <rPh sb="0" eb="1">
      <t>ヒ</t>
    </rPh>
    <phoneticPr fontId="1"/>
  </si>
  <si>
    <t>△</t>
    <phoneticPr fontId="1"/>
  </si>
  <si>
    <t>該当日</t>
    <rPh sb="0" eb="3">
      <t>ガイトウビ</t>
    </rPh>
    <phoneticPr fontId="1"/>
  </si>
  <si>
    <t>mm/dd</t>
    <phoneticPr fontId="1"/>
  </si>
  <si>
    <t>講師作業チェックリスト</t>
    <rPh sb="0" eb="2">
      <t>コウシ</t>
    </rPh>
    <rPh sb="2" eb="4">
      <t>サギョウ</t>
    </rPh>
    <phoneticPr fontId="1"/>
  </si>
  <si>
    <t>1期：12月10日
2期：3月10日
3期：6月10日
4期：9月10日</t>
    <rPh sb="1" eb="2">
      <t>キ</t>
    </rPh>
    <rPh sb="5" eb="6">
      <t>ガツ</t>
    </rPh>
    <rPh sb="8" eb="9">
      <t>カ</t>
    </rPh>
    <rPh sb="11" eb="12">
      <t>キ</t>
    </rPh>
    <rPh sb="14" eb="15">
      <t>ガツ</t>
    </rPh>
    <rPh sb="17" eb="18">
      <t>カ</t>
    </rPh>
    <rPh sb="20" eb="21">
      <t>キ</t>
    </rPh>
    <rPh sb="23" eb="24">
      <t>ガツ</t>
    </rPh>
    <rPh sb="26" eb="27">
      <t>カ</t>
    </rPh>
    <rPh sb="29" eb="30">
      <t>キ</t>
    </rPh>
    <rPh sb="32" eb="33">
      <t>ガツ</t>
    </rPh>
    <rPh sb="35" eb="36">
      <t>カ</t>
    </rPh>
    <phoneticPr fontId="1"/>
  </si>
  <si>
    <r>
      <t>各期のスタート月の</t>
    </r>
    <r>
      <rPr>
        <sz val="10.5"/>
        <color theme="1"/>
        <rFont val="Arial"/>
        <family val="2"/>
      </rPr>
      <t>4</t>
    </r>
    <r>
      <rPr>
        <sz val="10.5"/>
        <color theme="1"/>
        <rFont val="ＭＳ Ｐゴシック"/>
        <family val="3"/>
        <charset val="128"/>
        <scheme val="minor"/>
      </rPr>
      <t>か月前の</t>
    </r>
    <r>
      <rPr>
        <sz val="10.5"/>
        <color theme="1"/>
        <rFont val="Arial"/>
        <family val="2"/>
      </rPr>
      <t>10</t>
    </r>
    <r>
      <rPr>
        <sz val="10.5"/>
        <color theme="1"/>
        <rFont val="ＭＳ Ｐゴシック"/>
        <family val="3"/>
        <charset val="128"/>
        <scheme val="minor"/>
      </rPr>
      <t>日まで</t>
    </r>
    <phoneticPr fontId="1"/>
  </si>
  <si>
    <t>1期：2月10日
2期：5月10日
3期：8月10日
4期：11月10日</t>
    <rPh sb="1" eb="2">
      <t>キ</t>
    </rPh>
    <rPh sb="4" eb="5">
      <t>ガツ</t>
    </rPh>
    <rPh sb="7" eb="8">
      <t>カ</t>
    </rPh>
    <rPh sb="10" eb="11">
      <t>キ</t>
    </rPh>
    <rPh sb="13" eb="14">
      <t>ガツ</t>
    </rPh>
    <rPh sb="16" eb="17">
      <t>カ</t>
    </rPh>
    <rPh sb="19" eb="20">
      <t>キ</t>
    </rPh>
    <rPh sb="22" eb="23">
      <t>ガツ</t>
    </rPh>
    <rPh sb="25" eb="26">
      <t>カ</t>
    </rPh>
    <rPh sb="28" eb="29">
      <t>キ</t>
    </rPh>
    <rPh sb="32" eb="33">
      <t>ガツ</t>
    </rPh>
    <rPh sb="35" eb="36">
      <t>カ</t>
    </rPh>
    <phoneticPr fontId="1"/>
  </si>
  <si>
    <r>
      <t>各期のスタート月の</t>
    </r>
    <r>
      <rPr>
        <sz val="10.5"/>
        <color theme="1"/>
        <rFont val="Arial"/>
        <family val="2"/>
      </rPr>
      <t>2</t>
    </r>
    <r>
      <rPr>
        <sz val="10.5"/>
        <color theme="1"/>
        <rFont val="ＭＳ Ｐゴシック"/>
        <family val="3"/>
        <charset val="128"/>
        <scheme val="minor"/>
      </rPr>
      <t>か月前の</t>
    </r>
    <r>
      <rPr>
        <sz val="10.5"/>
        <color theme="1"/>
        <rFont val="Arial"/>
        <family val="2"/>
      </rPr>
      <t>10</t>
    </r>
    <r>
      <rPr>
        <sz val="10.5"/>
        <color theme="1"/>
        <rFont val="ＭＳ Ｐゴシック"/>
        <family val="3"/>
        <charset val="128"/>
        <scheme val="minor"/>
      </rPr>
      <t>日まで</t>
    </r>
    <phoneticPr fontId="1"/>
  </si>
  <si>
    <t>（事前）/事後ｱﾝｹｰﾄ集計、講座記録作成
→PVG内報告/PVG倉庫に保管（作成テキストも保管）</t>
    <rPh sb="1" eb="3">
      <t>ジゼン</t>
    </rPh>
    <rPh sb="5" eb="7">
      <t>ジゴ</t>
    </rPh>
    <rPh sb="12" eb="14">
      <t>シュウケイ</t>
    </rPh>
    <rPh sb="15" eb="17">
      <t>コウザ</t>
    </rPh>
    <rPh sb="17" eb="19">
      <t>キロク</t>
    </rPh>
    <rPh sb="19" eb="21">
      <t>サクセイ</t>
    </rPh>
    <rPh sb="26" eb="27">
      <t>ナイ</t>
    </rPh>
    <rPh sb="27" eb="29">
      <t>ホウコク</t>
    </rPh>
    <rPh sb="39" eb="41">
      <t>サクセイ</t>
    </rPh>
    <rPh sb="46" eb="48">
      <t>ホカン</t>
    </rPh>
    <phoneticPr fontId="1"/>
  </si>
  <si>
    <t>提出先/等＊４</t>
    <rPh sb="0" eb="3">
      <t>テイシュツサキ</t>
    </rPh>
    <rPh sb="4" eb="5">
      <t>トウ</t>
    </rPh>
    <phoneticPr fontId="1"/>
  </si>
  <si>
    <t>*４　学習Cへの提出はpdf化</t>
    <rPh sb="3" eb="5">
      <t>ガクシュウ</t>
    </rPh>
    <rPh sb="8" eb="10">
      <t>テイシュツ</t>
    </rPh>
    <rPh sb="14" eb="1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</si>
</sst>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m/d"/>
  </numFmts>
  <fonts count="4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Arial"/>
      <family val="2"/>
    </font>
    <font>
      <b/>
      <u/>
      <sz val="11"/>
      <color theme="1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Segoe UI Symbol"/>
      <family val="1"/>
    </font>
    <font>
      <b/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0" tint="-0.34998626667073579"/>
      <name val="游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rgb="FF500050"/>
      <name val="Arial"/>
      <family val="2"/>
    </font>
    <font>
      <sz val="12"/>
      <color rgb="FF500050"/>
      <name val="Arial"/>
      <family val="3"/>
      <charset val="128"/>
    </font>
    <font>
      <b/>
      <sz val="13"/>
      <color rgb="FFFFFFFF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color theme="1"/>
      <name val="游明朝"/>
      <family val="1"/>
      <charset val="128"/>
    </font>
    <font>
      <b/>
      <sz val="13"/>
      <color theme="1"/>
      <name val="ＭＳ Ｐゴシック"/>
      <family val="3"/>
      <charset val="128"/>
    </font>
    <font>
      <u val="double"/>
      <sz val="20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5F9FD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/>
      <top/>
      <bottom/>
      <diagonal/>
    </border>
    <border>
      <left style="medium">
        <color rgb="FF8EAADB"/>
      </left>
      <right/>
      <top/>
      <bottom/>
      <diagonal/>
    </border>
    <border>
      <left style="medium">
        <color rgb="FF8EAADB"/>
      </left>
      <right/>
      <top style="medium">
        <color rgb="FF8EAADB"/>
      </top>
      <bottom/>
      <diagonal/>
    </border>
    <border>
      <left style="medium">
        <color rgb="FF8EAADB"/>
      </left>
      <right/>
      <top/>
      <bottom style="medium">
        <color rgb="FF8EAADB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0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0" fontId="3" fillId="0" borderId="12" xfId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2" xfId="1" applyBorder="1">
      <alignment vertical="center"/>
    </xf>
    <xf numFmtId="0" fontId="0" fillId="0" borderId="14" xfId="0" applyFill="1" applyBorder="1">
      <alignment vertical="center"/>
    </xf>
    <xf numFmtId="0" fontId="3" fillId="0" borderId="17" xfId="1" applyBorder="1" applyAlignment="1">
      <alignment vertical="center"/>
    </xf>
    <xf numFmtId="0" fontId="3" fillId="0" borderId="17" xfId="1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4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1" applyFont="1">
      <alignment vertical="center"/>
    </xf>
    <xf numFmtId="0" fontId="2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39" xfId="0" applyFont="1" applyFill="1" applyBorder="1" applyProtection="1">
      <alignment vertical="center"/>
    </xf>
    <xf numFmtId="0" fontId="17" fillId="0" borderId="39" xfId="0" applyFont="1" applyFill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19" fillId="0" borderId="0" xfId="0" applyFont="1">
      <alignment vertical="center"/>
    </xf>
    <xf numFmtId="0" fontId="17" fillId="0" borderId="38" xfId="0" applyFont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/>
    </xf>
    <xf numFmtId="0" fontId="23" fillId="0" borderId="0" xfId="0" applyFont="1">
      <alignment vertical="center"/>
    </xf>
    <xf numFmtId="0" fontId="0" fillId="0" borderId="0" xfId="0" applyAlignment="1">
      <alignment horizontal="justify" vertical="center"/>
    </xf>
    <xf numFmtId="0" fontId="25" fillId="0" borderId="0" xfId="0" applyFont="1">
      <alignment vertical="center"/>
    </xf>
    <xf numFmtId="14" fontId="0" fillId="0" borderId="0" xfId="0" applyNumberFormat="1">
      <alignment vertical="center"/>
    </xf>
    <xf numFmtId="0" fontId="26" fillId="0" borderId="0" xfId="0" applyFont="1">
      <alignment vertical="center"/>
    </xf>
    <xf numFmtId="0" fontId="0" fillId="0" borderId="32" xfId="0" applyBorder="1">
      <alignment vertical="center"/>
    </xf>
    <xf numFmtId="0" fontId="26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Continuous" vertical="distributed"/>
    </xf>
    <xf numFmtId="176" fontId="0" fillId="0" borderId="0" xfId="0" applyNumberFormat="1" applyAlignment="1">
      <alignment horizontal="left" vertical="center"/>
    </xf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2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29" fillId="4" borderId="9" xfId="0" applyFont="1" applyFill="1" applyBorder="1" applyAlignment="1">
      <alignment horizontal="center" vertical="center" wrapText="1" shrinkToFit="1"/>
    </xf>
    <xf numFmtId="0" fontId="29" fillId="4" borderId="11" xfId="0" applyFont="1" applyFill="1" applyBorder="1" applyAlignment="1">
      <alignment horizontal="center" vertical="center" wrapText="1" shrinkToFit="1"/>
    </xf>
    <xf numFmtId="176" fontId="29" fillId="4" borderId="11" xfId="0" applyNumberFormat="1" applyFont="1" applyFill="1" applyBorder="1" applyAlignment="1">
      <alignment horizontal="center" vertical="center" wrapText="1" shrinkToFit="1"/>
    </xf>
    <xf numFmtId="0" fontId="29" fillId="4" borderId="26" xfId="0" applyFont="1" applyFill="1" applyBorder="1" applyAlignment="1">
      <alignment horizontal="center" vertical="center" wrapText="1" shrinkToFit="1"/>
    </xf>
    <xf numFmtId="0" fontId="29" fillId="2" borderId="11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/>
    </xf>
    <xf numFmtId="0" fontId="29" fillId="0" borderId="5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 shrinkToFi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 shrinkToFit="1"/>
    </xf>
    <xf numFmtId="0" fontId="29" fillId="0" borderId="3" xfId="0" applyFont="1" applyFill="1" applyBorder="1" applyAlignment="1">
      <alignment horizontal="center" vertical="center" wrapText="1" shrinkToFit="1"/>
    </xf>
    <xf numFmtId="0" fontId="29" fillId="0" borderId="41" xfId="0" applyFont="1" applyFill="1" applyBorder="1" applyAlignment="1">
      <alignment horizontal="left" vertical="center" wrapText="1" shrinkToFit="1"/>
    </xf>
    <xf numFmtId="0" fontId="29" fillId="0" borderId="3" xfId="0" applyFont="1" applyFill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>
      <alignment vertical="center"/>
    </xf>
    <xf numFmtId="0" fontId="29" fillId="0" borderId="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35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6" fillId="5" borderId="55" xfId="0" applyFont="1" applyFill="1" applyBorder="1" applyAlignment="1">
      <alignment horizontal="justify" vertical="center" wrapText="1"/>
    </xf>
    <xf numFmtId="0" fontId="37" fillId="0" borderId="0" xfId="0" applyFont="1" applyAlignment="1">
      <alignment horizontal="right" vertical="center"/>
    </xf>
    <xf numFmtId="0" fontId="37" fillId="6" borderId="59" xfId="0" applyFont="1" applyFill="1" applyBorder="1" applyAlignment="1">
      <alignment horizontal="justify" vertical="center" wrapText="1"/>
    </xf>
    <xf numFmtId="0" fontId="37" fillId="0" borderId="59" xfId="0" applyFont="1" applyBorder="1" applyAlignment="1">
      <alignment horizontal="justify" vertical="center" wrapText="1"/>
    </xf>
    <xf numFmtId="0" fontId="37" fillId="0" borderId="57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1" fillId="0" borderId="0" xfId="0" applyFont="1">
      <alignment vertical="center"/>
    </xf>
    <xf numFmtId="0" fontId="39" fillId="0" borderId="24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76" fontId="6" fillId="0" borderId="62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63" xfId="0" applyNumberFormat="1" applyFont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justify" vertical="center" wrapText="1"/>
    </xf>
    <xf numFmtId="0" fontId="37" fillId="7" borderId="8" xfId="0" applyFont="1" applyFill="1" applyBorder="1" applyAlignment="1">
      <alignment horizontal="justify" vertical="center" wrapText="1"/>
    </xf>
    <xf numFmtId="0" fontId="37" fillId="7" borderId="3" xfId="0" applyFont="1" applyFill="1" applyBorder="1" applyAlignment="1">
      <alignment horizontal="justify" vertical="center" wrapText="1"/>
    </xf>
    <xf numFmtId="0" fontId="37" fillId="0" borderId="58" xfId="0" applyFont="1" applyBorder="1" applyAlignment="1">
      <alignment horizontal="justify" vertical="center" wrapText="1"/>
    </xf>
    <xf numFmtId="0" fontId="37" fillId="0" borderId="59" xfId="0" applyFont="1" applyBorder="1" applyAlignment="1">
      <alignment horizontal="justify" vertical="center" wrapText="1"/>
    </xf>
    <xf numFmtId="0" fontId="40" fillId="0" borderId="0" xfId="0" applyFont="1" applyAlignment="1">
      <alignment horizontal="center" vertical="center"/>
    </xf>
    <xf numFmtId="0" fontId="36" fillId="5" borderId="56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>
      <alignment horizontal="left" vertical="center" wrapText="1"/>
    </xf>
    <xf numFmtId="0" fontId="39" fillId="6" borderId="24" xfId="0" applyFont="1" applyFill="1" applyBorder="1" applyAlignment="1">
      <alignment horizontal="left" vertical="center" wrapText="1"/>
    </xf>
    <xf numFmtId="0" fontId="39" fillId="6" borderId="5" xfId="0" applyFont="1" applyFill="1" applyBorder="1" applyAlignment="1">
      <alignment horizontal="left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6" borderId="24" xfId="0" applyNumberFormat="1" applyFont="1" applyFill="1" applyBorder="1" applyAlignment="1">
      <alignment horizontal="left" vertical="center" wrapText="1"/>
    </xf>
    <xf numFmtId="0" fontId="39" fillId="6" borderId="5" xfId="0" applyNumberFormat="1" applyFont="1" applyFill="1" applyBorder="1" applyAlignment="1">
      <alignment horizontal="left" vertical="center" wrapText="1"/>
    </xf>
    <xf numFmtId="0" fontId="39" fillId="7" borderId="38" xfId="0" applyFont="1" applyFill="1" applyBorder="1" applyAlignment="1">
      <alignment horizontal="left" vertical="top" wrapText="1"/>
    </xf>
    <xf numFmtId="0" fontId="39" fillId="7" borderId="6" xfId="0" applyFont="1" applyFill="1" applyBorder="1" applyAlignment="1">
      <alignment horizontal="left" vertical="top" wrapText="1"/>
    </xf>
    <xf numFmtId="0" fontId="39" fillId="7" borderId="40" xfId="0" applyFont="1" applyFill="1" applyBorder="1" applyAlignment="1">
      <alignment horizontal="left" vertical="top" wrapText="1"/>
    </xf>
    <xf numFmtId="0" fontId="39" fillId="7" borderId="4" xfId="0" applyFont="1" applyFill="1" applyBorder="1" applyAlignment="1">
      <alignment horizontal="left" vertical="top" wrapText="1"/>
    </xf>
    <xf numFmtId="0" fontId="39" fillId="7" borderId="41" xfId="0" applyFont="1" applyFill="1" applyBorder="1" applyAlignment="1">
      <alignment horizontal="left" vertical="top" wrapText="1"/>
    </xf>
    <xf numFmtId="0" fontId="39" fillId="7" borderId="7" xfId="0" applyFont="1" applyFill="1" applyBorder="1" applyAlignment="1">
      <alignment horizontal="left" vertical="top" wrapText="1"/>
    </xf>
    <xf numFmtId="0" fontId="37" fillId="6" borderId="24" xfId="0" applyFont="1" applyFill="1" applyBorder="1" applyAlignment="1">
      <alignment horizontal="left" vertical="center" wrapText="1"/>
    </xf>
    <xf numFmtId="0" fontId="37" fillId="6" borderId="5" xfId="0" applyFont="1" applyFill="1" applyBorder="1" applyAlignment="1">
      <alignment horizontal="left" vertical="center" wrapText="1"/>
    </xf>
    <xf numFmtId="0" fontId="37" fillId="0" borderId="38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0" fontId="37" fillId="0" borderId="41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3" borderId="42" xfId="0" applyFont="1" applyFill="1" applyBorder="1" applyAlignment="1" applyProtection="1">
      <alignment horizontal="left" vertical="center" indent="1" shrinkToFit="1"/>
      <protection locked="0"/>
    </xf>
    <xf numFmtId="0" fontId="15" fillId="3" borderId="14" xfId="0" applyFont="1" applyFill="1" applyBorder="1" applyAlignment="1" applyProtection="1">
      <alignment horizontal="left" vertical="center" indent="1" shrinkToFit="1"/>
      <protection locked="0"/>
    </xf>
    <xf numFmtId="0" fontId="15" fillId="3" borderId="15" xfId="0" applyFont="1" applyFill="1" applyBorder="1" applyAlignment="1" applyProtection="1">
      <alignment horizontal="left" vertical="center" indent="1" shrinkToFit="1"/>
      <protection locked="0"/>
    </xf>
    <xf numFmtId="0" fontId="15" fillId="3" borderId="5" xfId="0" applyFont="1" applyFill="1" applyBorder="1" applyAlignment="1" applyProtection="1">
      <alignment horizontal="left" vertical="center" indent="1" shrinkToFit="1"/>
      <protection locked="0"/>
    </xf>
    <xf numFmtId="0" fontId="15" fillId="3" borderId="1" xfId="0" applyFont="1" applyFill="1" applyBorder="1" applyAlignment="1" applyProtection="1">
      <alignment horizontal="left" vertical="center" indent="1" shrinkToFit="1"/>
      <protection locked="0"/>
    </xf>
    <xf numFmtId="0" fontId="15" fillId="3" borderId="17" xfId="0" applyFont="1" applyFill="1" applyBorder="1" applyAlignment="1" applyProtection="1">
      <alignment horizontal="left" vertical="center" indent="1" shrinkToFit="1"/>
      <protection locked="0"/>
    </xf>
    <xf numFmtId="0" fontId="15" fillId="0" borderId="0" xfId="0" applyFont="1" applyAlignment="1">
      <alignment horizontal="center" vertical="center"/>
    </xf>
    <xf numFmtId="0" fontId="15" fillId="3" borderId="0" xfId="0" applyFont="1" applyFill="1" applyAlignment="1" applyProtection="1">
      <alignment horizontal="right" vertical="center"/>
      <protection locked="0"/>
    </xf>
    <xf numFmtId="0" fontId="16" fillId="0" borderId="0" xfId="0" applyFont="1" applyAlignment="1">
      <alignment horizontal="center" vertical="center"/>
    </xf>
    <xf numFmtId="0" fontId="15" fillId="0" borderId="39" xfId="0" applyFont="1" applyFill="1" applyBorder="1" applyAlignment="1" applyProtection="1">
      <alignment horizontal="center" vertical="center" shrinkToFit="1"/>
    </xf>
    <xf numFmtId="0" fontId="15" fillId="0" borderId="32" xfId="0" applyFont="1" applyFill="1" applyBorder="1" applyAlignment="1" applyProtection="1">
      <alignment horizontal="center" vertical="center" shrinkToFit="1"/>
    </xf>
    <xf numFmtId="0" fontId="15" fillId="0" borderId="39" xfId="0" applyFont="1" applyFill="1" applyBorder="1" applyAlignment="1" applyProtection="1">
      <alignment horizontal="left" vertical="center" indent="1" shrinkToFit="1"/>
    </xf>
    <xf numFmtId="0" fontId="15" fillId="0" borderId="32" xfId="0" applyFont="1" applyFill="1" applyBorder="1" applyAlignment="1" applyProtection="1">
      <alignment horizontal="left" vertical="center" indent="1" shrinkToFit="1"/>
    </xf>
    <xf numFmtId="0" fontId="15" fillId="3" borderId="39" xfId="0" applyFont="1" applyFill="1" applyBorder="1" applyAlignment="1" applyProtection="1">
      <alignment horizontal="left" vertical="center" indent="1" shrinkToFit="1"/>
      <protection locked="0"/>
    </xf>
    <xf numFmtId="0" fontId="15" fillId="3" borderId="43" xfId="0" applyFont="1" applyFill="1" applyBorder="1" applyAlignment="1" applyProtection="1">
      <alignment horizontal="left" vertical="center" indent="1" shrinkToFit="1"/>
      <protection locked="0"/>
    </xf>
    <xf numFmtId="0" fontId="15" fillId="3" borderId="32" xfId="0" applyFont="1" applyFill="1" applyBorder="1" applyAlignment="1" applyProtection="1">
      <alignment horizontal="left" vertical="center" indent="1" shrinkToFit="1"/>
      <protection locked="0"/>
    </xf>
    <xf numFmtId="0" fontId="15" fillId="3" borderId="44" xfId="0" applyFont="1" applyFill="1" applyBorder="1" applyAlignment="1" applyProtection="1">
      <alignment horizontal="left" vertical="center" indent="1" shrinkToFit="1"/>
      <protection locked="0"/>
    </xf>
    <xf numFmtId="0" fontId="15" fillId="0" borderId="39" xfId="0" applyFont="1" applyBorder="1" applyAlignment="1" applyProtection="1">
      <alignment horizontal="left" vertical="center" indent="1"/>
    </xf>
    <xf numFmtId="0" fontId="15" fillId="0" borderId="32" xfId="0" applyFont="1" applyBorder="1" applyAlignment="1" applyProtection="1">
      <alignment horizontal="left" vertical="center" indent="1"/>
    </xf>
    <xf numFmtId="0" fontId="15" fillId="3" borderId="39" xfId="0" applyFont="1" applyFill="1" applyBorder="1" applyAlignment="1" applyProtection="1">
      <alignment horizontal="center" vertical="center" shrinkToFit="1"/>
      <protection locked="0"/>
    </xf>
    <xf numFmtId="0" fontId="15" fillId="3" borderId="32" xfId="0" applyFont="1" applyFill="1" applyBorder="1" applyAlignment="1" applyProtection="1">
      <alignment horizontal="center" vertical="center" shrinkToFit="1"/>
      <protection locked="0"/>
    </xf>
    <xf numFmtId="0" fontId="17" fillId="0" borderId="39" xfId="0" applyFont="1" applyFill="1" applyBorder="1" applyAlignment="1" applyProtection="1">
      <alignment horizontal="left" vertical="center"/>
    </xf>
    <xf numFmtId="0" fontId="17" fillId="0" borderId="43" xfId="0" applyFont="1" applyFill="1" applyBorder="1" applyAlignment="1" applyProtection="1">
      <alignment horizontal="left" vertical="center"/>
    </xf>
    <xf numFmtId="0" fontId="17" fillId="0" borderId="32" xfId="0" applyFont="1" applyFill="1" applyBorder="1" applyAlignment="1" applyProtection="1">
      <alignment horizontal="left" vertical="center" indent="1"/>
    </xf>
    <xf numFmtId="38" fontId="17" fillId="0" borderId="32" xfId="0" applyNumberFormat="1" applyFont="1" applyFill="1" applyBorder="1" applyAlignment="1" applyProtection="1">
      <alignment horizontal="center" vertical="center"/>
    </xf>
    <xf numFmtId="0" fontId="17" fillId="0" borderId="44" xfId="0" applyFont="1" applyFill="1" applyBorder="1" applyAlignment="1" applyProtection="1">
      <alignment horizontal="left" vertical="center" indent="1"/>
    </xf>
    <xf numFmtId="0" fontId="15" fillId="0" borderId="5" xfId="0" applyFont="1" applyFill="1" applyBorder="1" applyAlignment="1" applyProtection="1">
      <alignment horizontal="left" vertical="center" indent="1" shrinkToFit="1"/>
    </xf>
    <xf numFmtId="0" fontId="15" fillId="0" borderId="1" xfId="0" applyFont="1" applyFill="1" applyBorder="1" applyAlignment="1" applyProtection="1">
      <alignment horizontal="left" vertical="center" indent="1" shrinkToFit="1"/>
    </xf>
    <xf numFmtId="0" fontId="15" fillId="0" borderId="17" xfId="0" applyFont="1" applyFill="1" applyBorder="1" applyAlignment="1" applyProtection="1">
      <alignment horizontal="left" vertical="center" indent="1" shrinkToFit="1"/>
    </xf>
    <xf numFmtId="38" fontId="15" fillId="0" borderId="39" xfId="2" applyFont="1" applyFill="1" applyBorder="1" applyAlignment="1" applyProtection="1">
      <alignment horizontal="right" vertical="center" indent="1"/>
    </xf>
    <xf numFmtId="38" fontId="15" fillId="0" borderId="32" xfId="2" applyFont="1" applyFill="1" applyBorder="1" applyAlignment="1" applyProtection="1">
      <alignment horizontal="right" vertical="center" indent="1"/>
    </xf>
    <xf numFmtId="0" fontId="15" fillId="0" borderId="39" xfId="0" applyFont="1" applyFill="1" applyBorder="1" applyAlignment="1" applyProtection="1">
      <alignment horizontal="left" vertical="center"/>
    </xf>
    <xf numFmtId="0" fontId="15" fillId="0" borderId="43" xfId="0" applyFont="1" applyFill="1" applyBorder="1" applyAlignment="1" applyProtection="1">
      <alignment horizontal="left" vertical="center"/>
    </xf>
    <xf numFmtId="0" fontId="15" fillId="0" borderId="32" xfId="0" applyFont="1" applyFill="1" applyBorder="1" applyAlignment="1" applyProtection="1">
      <alignment horizontal="left" vertical="center"/>
    </xf>
    <xf numFmtId="0" fontId="15" fillId="0" borderId="44" xfId="0" applyFont="1" applyFill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0" borderId="39" xfId="0" applyFont="1" applyFill="1" applyBorder="1" applyAlignment="1" applyProtection="1">
      <alignment horizontal="left" vertical="center" indent="1"/>
    </xf>
    <xf numFmtId="38" fontId="17" fillId="0" borderId="39" xfId="2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17" fillId="0" borderId="48" xfId="0" applyFont="1" applyBorder="1" applyAlignment="1" applyProtection="1">
      <alignment horizontal="center" vertical="center"/>
    </xf>
    <xf numFmtId="0" fontId="17" fillId="0" borderId="49" xfId="0" applyFont="1" applyBorder="1" applyAlignment="1" applyProtection="1">
      <alignment horizontal="center" vertical="center"/>
    </xf>
    <xf numFmtId="0" fontId="17" fillId="0" borderId="50" xfId="0" applyFont="1" applyBorder="1" applyAlignment="1" applyProtection="1">
      <alignment horizontal="center" vertical="center"/>
    </xf>
    <xf numFmtId="0" fontId="20" fillId="3" borderId="51" xfId="0" applyFont="1" applyFill="1" applyBorder="1" applyAlignment="1" applyProtection="1">
      <alignment horizontal="left" vertical="center" indent="1"/>
      <protection locked="0"/>
    </xf>
    <xf numFmtId="0" fontId="17" fillId="0" borderId="52" xfId="0" applyFont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left" vertical="center" indent="1"/>
      <protection locked="0"/>
    </xf>
    <xf numFmtId="0" fontId="17" fillId="3" borderId="1" xfId="0" applyFont="1" applyFill="1" applyBorder="1" applyAlignment="1" applyProtection="1">
      <alignment horizontal="left" vertical="center" indent="1"/>
      <protection locked="0"/>
    </xf>
    <xf numFmtId="0" fontId="17" fillId="3" borderId="2" xfId="0" applyFont="1" applyFill="1" applyBorder="1" applyAlignment="1" applyProtection="1">
      <alignment horizontal="left" vertical="center" indent="1"/>
      <protection locked="0"/>
    </xf>
    <xf numFmtId="0" fontId="21" fillId="3" borderId="39" xfId="0" applyFont="1" applyFill="1" applyBorder="1" applyAlignment="1" applyProtection="1">
      <alignment horizontal="center" vertical="center"/>
      <protection locked="0"/>
    </xf>
    <xf numFmtId="49" fontId="21" fillId="3" borderId="39" xfId="0" applyNumberFormat="1" applyFont="1" applyFill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3" borderId="40" xfId="0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Border="1" applyAlignment="1" applyProtection="1">
      <alignment horizontal="center" vertical="center"/>
      <protection locked="0"/>
    </xf>
    <xf numFmtId="0" fontId="21" fillId="3" borderId="4" xfId="0" applyFont="1" applyFill="1" applyBorder="1" applyAlignment="1" applyProtection="1">
      <alignment horizontal="center" vertical="center"/>
      <protection locked="0"/>
    </xf>
    <xf numFmtId="0" fontId="17" fillId="3" borderId="41" xfId="0" applyFont="1" applyFill="1" applyBorder="1" applyAlignment="1" applyProtection="1">
      <alignment horizontal="center" vertical="center"/>
      <protection locked="0"/>
    </xf>
    <xf numFmtId="0" fontId="17" fillId="3" borderId="32" xfId="0" applyFont="1" applyFill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horizontal="center" vertical="center"/>
    </xf>
    <xf numFmtId="0" fontId="15" fillId="3" borderId="32" xfId="0" applyFont="1" applyFill="1" applyBorder="1" applyAlignment="1" applyProtection="1">
      <alignment horizontal="left" vertical="center"/>
      <protection locked="0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center" vertical="center" shrinkToFit="1"/>
    </xf>
    <xf numFmtId="0" fontId="15" fillId="3" borderId="38" xfId="0" applyFont="1" applyFill="1" applyBorder="1" applyAlignment="1" applyProtection="1">
      <alignment horizontal="left" vertical="center" indent="1"/>
      <protection locked="0"/>
    </xf>
    <xf numFmtId="0" fontId="15" fillId="3" borderId="39" xfId="0" applyFont="1" applyFill="1" applyBorder="1" applyAlignment="1" applyProtection="1">
      <alignment horizontal="left" vertical="center" indent="1"/>
      <protection locked="0"/>
    </xf>
    <xf numFmtId="0" fontId="15" fillId="3" borderId="6" xfId="0" applyFont="1" applyFill="1" applyBorder="1" applyAlignment="1" applyProtection="1">
      <alignment horizontal="left" vertical="center" indent="1"/>
      <protection locked="0"/>
    </xf>
    <xf numFmtId="0" fontId="15" fillId="3" borderId="41" xfId="0" applyFont="1" applyFill="1" applyBorder="1" applyAlignment="1" applyProtection="1">
      <alignment horizontal="left" vertical="center" indent="1"/>
      <protection locked="0"/>
    </xf>
    <xf numFmtId="0" fontId="15" fillId="3" borderId="32" xfId="0" applyFont="1" applyFill="1" applyBorder="1" applyAlignment="1" applyProtection="1">
      <alignment horizontal="left" vertical="center" indent="1"/>
      <protection locked="0"/>
    </xf>
    <xf numFmtId="0" fontId="15" fillId="3" borderId="7" xfId="0" applyFont="1" applyFill="1" applyBorder="1" applyAlignment="1" applyProtection="1">
      <alignment horizontal="left" vertical="center" indent="1"/>
      <protection locked="0"/>
    </xf>
    <xf numFmtId="0" fontId="21" fillId="0" borderId="0" xfId="0" applyFont="1" applyAlignment="1">
      <alignment horizontal="center" vertical="center"/>
    </xf>
    <xf numFmtId="0" fontId="15" fillId="3" borderId="38" xfId="0" applyFont="1" applyFill="1" applyBorder="1" applyAlignment="1" applyProtection="1">
      <alignment horizontal="center" vertical="center" shrinkToFit="1"/>
      <protection locked="0"/>
    </xf>
    <xf numFmtId="0" fontId="15" fillId="3" borderId="6" xfId="0" applyFont="1" applyFill="1" applyBorder="1" applyAlignment="1" applyProtection="1">
      <alignment horizontal="center" vertical="center" shrinkToFit="1"/>
      <protection locked="0"/>
    </xf>
    <xf numFmtId="0" fontId="15" fillId="3" borderId="41" xfId="0" applyFont="1" applyFill="1" applyBorder="1" applyAlignment="1" applyProtection="1">
      <alignment horizontal="center" vertical="center" shrinkToFit="1"/>
      <protection locked="0"/>
    </xf>
    <xf numFmtId="0" fontId="15" fillId="3" borderId="7" xfId="0" applyFont="1" applyFill="1" applyBorder="1" applyAlignment="1" applyProtection="1">
      <alignment horizontal="center" vertical="center" shrinkToFit="1"/>
      <protection locked="0"/>
    </xf>
    <xf numFmtId="0" fontId="15" fillId="3" borderId="38" xfId="0" applyFont="1" applyFill="1" applyBorder="1" applyAlignment="1" applyProtection="1">
      <alignment horizontal="left" vertical="center" shrinkToFit="1"/>
      <protection locked="0"/>
    </xf>
    <xf numFmtId="0" fontId="15" fillId="3" borderId="39" xfId="0" applyFont="1" applyFill="1" applyBorder="1" applyAlignment="1" applyProtection="1">
      <alignment horizontal="left" vertical="center" shrinkToFit="1"/>
      <protection locked="0"/>
    </xf>
    <xf numFmtId="0" fontId="15" fillId="3" borderId="43" xfId="0" applyFont="1" applyFill="1" applyBorder="1" applyAlignment="1" applyProtection="1">
      <alignment horizontal="left" vertical="center" shrinkToFit="1"/>
      <protection locked="0"/>
    </xf>
    <xf numFmtId="0" fontId="15" fillId="3" borderId="41" xfId="0" applyFont="1" applyFill="1" applyBorder="1" applyAlignment="1" applyProtection="1">
      <alignment horizontal="left" vertical="center" shrinkToFit="1"/>
      <protection locked="0"/>
    </xf>
    <xf numFmtId="0" fontId="15" fillId="3" borderId="32" xfId="0" applyFont="1" applyFill="1" applyBorder="1" applyAlignment="1" applyProtection="1">
      <alignment horizontal="left" vertical="center" shrinkToFit="1"/>
      <protection locked="0"/>
    </xf>
    <xf numFmtId="0" fontId="15" fillId="3" borderId="44" xfId="0" applyFont="1" applyFill="1" applyBorder="1" applyAlignment="1" applyProtection="1">
      <alignment horizontal="left" vertical="center" shrinkToFit="1"/>
      <protection locked="0"/>
    </xf>
    <xf numFmtId="0" fontId="15" fillId="3" borderId="60" xfId="0" applyFont="1" applyFill="1" applyBorder="1" applyAlignment="1" applyProtection="1">
      <alignment horizontal="left" vertical="center" wrapText="1"/>
      <protection locked="0"/>
    </xf>
    <xf numFmtId="0" fontId="15" fillId="3" borderId="39" xfId="0" applyFont="1" applyFill="1" applyBorder="1" applyAlignment="1" applyProtection="1">
      <alignment horizontal="left" vertical="center" wrapText="1"/>
      <protection locked="0"/>
    </xf>
    <xf numFmtId="0" fontId="15" fillId="3" borderId="43" xfId="0" applyFont="1" applyFill="1" applyBorder="1" applyAlignment="1" applyProtection="1">
      <alignment horizontal="left" vertical="center" wrapText="1"/>
      <protection locked="0"/>
    </xf>
    <xf numFmtId="0" fontId="15" fillId="3" borderId="61" xfId="0" applyFont="1" applyFill="1" applyBorder="1" applyAlignment="1" applyProtection="1">
      <alignment horizontal="left" vertical="center" wrapText="1"/>
      <protection locked="0"/>
    </xf>
    <xf numFmtId="0" fontId="15" fillId="3" borderId="32" xfId="0" applyFont="1" applyFill="1" applyBorder="1" applyAlignment="1" applyProtection="1">
      <alignment horizontal="left" vertical="center" wrapText="1"/>
      <protection locked="0"/>
    </xf>
    <xf numFmtId="0" fontId="15" fillId="3" borderId="44" xfId="0" applyFont="1" applyFill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7" fillId="0" borderId="43" xfId="0" applyFont="1" applyFill="1" applyBorder="1" applyAlignment="1" applyProtection="1">
      <alignment horizontal="left" vertical="center" indent="1"/>
    </xf>
    <xf numFmtId="0" fontId="17" fillId="0" borderId="45" xfId="0" applyFont="1" applyFill="1" applyBorder="1" applyAlignment="1" applyProtection="1">
      <alignment horizontal="left" vertical="center" indent="1"/>
    </xf>
    <xf numFmtId="0" fontId="17" fillId="0" borderId="46" xfId="0" applyFont="1" applyFill="1" applyBorder="1" applyAlignment="1" applyProtection="1">
      <alignment horizontal="left" vertical="center" indent="1"/>
    </xf>
    <xf numFmtId="0" fontId="15" fillId="0" borderId="47" xfId="0" applyFont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7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6">
    <cellStyle name="ハイパーリンク" xfId="1" builtinId="8"/>
    <cellStyle name="桁区切り" xfId="2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2354580</xdr:colOff>
      <xdr:row>20</xdr:row>
      <xdr:rowOff>266700</xdr:rowOff>
    </xdr:from>
    <xdr:to>
      <xdr:col>3</xdr:col>
      <xdr:colOff>3479800</xdr:colOff>
      <xdr:row>24</xdr:row>
      <xdr:rowOff>245533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6591300"/>
          <a:ext cx="1125220" cy="1076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</xdr:colOff>
      <xdr:row>0</xdr:row>
      <xdr:rowOff>0</xdr:rowOff>
    </xdr:from>
    <xdr:to>
      <xdr:col>16</xdr:col>
      <xdr:colOff>488952</xdr:colOff>
      <xdr:row>1</xdr:row>
      <xdr:rowOff>2540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6174702" y="0"/>
          <a:ext cx="1339850" cy="421640"/>
          <a:chOff x="20745452" y="12700"/>
          <a:chExt cx="2393950" cy="711200"/>
        </a:xfrm>
      </xdr:grpSpPr>
      <xdr:sp macro="" textlink="">
        <xdr:nvSpPr>
          <xdr:cNvPr id="3" name="角丸四角形吹き出し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20745452" y="12700"/>
            <a:ext cx="2393950" cy="711200"/>
          </a:xfrm>
          <a:prstGeom prst="wedgeRoundRectCallout">
            <a:avLst>
              <a:gd name="adj1" fmla="val 39338"/>
              <a:gd name="adj2" fmla="val 90762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967328" y="127000"/>
            <a:ext cx="2020260" cy="5715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初心者（入門）、初級（基礎）、中級（応用）、上級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215900</xdr:rowOff>
        </xdr:from>
        <xdr:to>
          <xdr:col>7</xdr:col>
          <xdr:colOff>184150</xdr:colOff>
          <xdr:row>28</xdr:row>
          <xdr:rowOff>44450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30480</xdr:colOff>
          <xdr:row>26</xdr:row>
          <xdr:rowOff>62948</xdr:rowOff>
        </xdr:from>
        <xdr:to>
          <xdr:col>15</xdr:col>
          <xdr:colOff>127970</xdr:colOff>
          <xdr:row>27</xdr:row>
          <xdr:rowOff>137160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pSpPr/>
          </xdr:nvGrpSpPr>
          <xdr:grpSpPr>
            <a:xfrm>
              <a:off x="2202180" y="6012898"/>
              <a:ext cx="1545290" cy="283762"/>
              <a:chOff x="2177337" y="6046375"/>
              <a:chExt cx="1528725" cy="279550"/>
            </a:xfrm>
          </xdr:grpSpPr>
          <xdr:sp macro="" textlink="">
            <xdr:nvSpPr>
              <xdr:cNvPr id="3074" name="Option Button 2" descr="銀行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400-0000020C0000}"/>
                  </a:ext>
                </a:extLst>
              </xdr:cNvPr>
              <xdr:cNvSpPr/>
            </xdr:nvSpPr>
            <xdr:spPr bwMode="auto">
              <a:xfrm>
                <a:off x="2177337" y="6051937"/>
                <a:ext cx="508641" cy="2739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</a:t>
                </a:r>
              </a:p>
            </xdr:txBody>
          </xdr:sp>
          <xdr:sp macro="" textlink="">
            <xdr:nvSpPr>
              <xdr:cNvPr id="3075" name="Option Button 3" descr="銀行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400-0000030C0000}"/>
                  </a:ext>
                </a:extLst>
              </xdr:cNvPr>
              <xdr:cNvSpPr/>
            </xdr:nvSpPr>
            <xdr:spPr bwMode="auto">
              <a:xfrm>
                <a:off x="2675614" y="6051937"/>
                <a:ext cx="508639" cy="2739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信金</a:t>
                </a:r>
              </a:p>
            </xdr:txBody>
          </xdr:sp>
          <xdr:sp macro="" textlink="">
            <xdr:nvSpPr>
              <xdr:cNvPr id="3076" name="Option Button 4" descr="銀行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400-0000040C0000}"/>
                  </a:ext>
                </a:extLst>
              </xdr:cNvPr>
              <xdr:cNvSpPr/>
            </xdr:nvSpPr>
            <xdr:spPr bwMode="auto">
              <a:xfrm>
                <a:off x="3197421" y="6046375"/>
                <a:ext cx="508641" cy="2739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215900</xdr:rowOff>
        </xdr:from>
        <xdr:to>
          <xdr:col>16</xdr:col>
          <xdr:colOff>222250</xdr:colOff>
          <xdr:row>28</xdr:row>
          <xdr:rowOff>101600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74876</xdr:colOff>
          <xdr:row>28</xdr:row>
          <xdr:rowOff>53009</xdr:rowOff>
        </xdr:from>
        <xdr:to>
          <xdr:col>9</xdr:col>
          <xdr:colOff>105553</xdr:colOff>
          <xdr:row>28</xdr:row>
          <xdr:rowOff>165321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pSpPr/>
          </xdr:nvGrpSpPr>
          <xdr:grpSpPr>
            <a:xfrm>
              <a:off x="1281376" y="6422059"/>
              <a:ext cx="995877" cy="112312"/>
              <a:chOff x="1234443" y="6447167"/>
              <a:chExt cx="984833" cy="318127"/>
            </a:xfrm>
          </xdr:grpSpPr>
          <xdr:sp macro="" textlink="">
            <xdr:nvSpPr>
              <xdr:cNvPr id="3078" name="Option Button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400-0000060C0000}"/>
                  </a:ext>
                </a:extLst>
              </xdr:cNvPr>
              <xdr:cNvSpPr/>
            </xdr:nvSpPr>
            <xdr:spPr bwMode="auto">
              <a:xfrm>
                <a:off x="1234443" y="6453868"/>
                <a:ext cx="468000" cy="3114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普通</a:t>
                </a:r>
              </a:p>
            </xdr:txBody>
          </xdr:sp>
          <xdr:sp macro="" textlink="">
            <xdr:nvSpPr>
              <xdr:cNvPr id="3079" name="Option Button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400-0000070C0000}"/>
                  </a:ext>
                </a:extLst>
              </xdr:cNvPr>
              <xdr:cNvSpPr/>
            </xdr:nvSpPr>
            <xdr:spPr bwMode="auto">
              <a:xfrm>
                <a:off x="1751276" y="6447167"/>
                <a:ext cx="468000" cy="3110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当座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yuugaku.tokyo/" TargetMode="External"/><Relationship Id="rId3" Type="http://schemas.openxmlformats.org/officeDocument/2006/relationships/hyperlink" Target="mailto:info@fuchu.shogaigakushu.jp" TargetMode="External"/><Relationship Id="rId7" Type="http://schemas.openxmlformats.org/officeDocument/2006/relationships/hyperlink" Target="http://yuugaku.tokyo/wp-content/uploads/2021/02/y2102%E6%82%A0Web%E3%83%81%E3%83%A9%E3%82%B7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masahara3594@gmail.com" TargetMode="External"/><Relationship Id="rId1" Type="http://schemas.openxmlformats.org/officeDocument/2006/relationships/hyperlink" Target="mailto:info@fuchu.shogaigakushu.jp" TargetMode="External"/><Relationship Id="rId6" Type="http://schemas.openxmlformats.org/officeDocument/2006/relationships/hyperlink" Target="https://onedrive.live.com/edit.aspx?resid=1400DF528E6777B4!3058&amp;ithint=file%2cdoc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masahara3594@gmail.com" TargetMode="External"/><Relationship Id="rId10" Type="http://schemas.openxmlformats.org/officeDocument/2006/relationships/hyperlink" Target="mailto:info@fuchu.shogaigakushu.jp" TargetMode="External"/><Relationship Id="rId4" Type="http://schemas.openxmlformats.org/officeDocument/2006/relationships/hyperlink" Target="mailto:info@fuchu.shogaigakushu.jp" TargetMode="External"/><Relationship Id="rId9" Type="http://schemas.openxmlformats.org/officeDocument/2006/relationships/hyperlink" Target="mailto:info@fuchu.shogaigakushu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workbookViewId="0">
      <selection activeCell="B34" sqref="B34"/>
    </sheetView>
  </sheetViews>
  <sheetFormatPr defaultRowHeight="21.65" customHeight="1" x14ac:dyDescent="0.2"/>
  <cols>
    <col min="1" max="1" width="22.36328125" customWidth="1"/>
    <col min="2" max="2" width="14.90625" customWidth="1"/>
    <col min="3" max="3" width="8.90625" style="4"/>
    <col min="4" max="4" width="56.81640625" bestFit="1" customWidth="1"/>
    <col min="5" max="5" width="31.08984375" bestFit="1" customWidth="1"/>
    <col min="6" max="6" width="9" customWidth="1"/>
    <col min="7" max="7" width="26.08984375" bestFit="1" customWidth="1"/>
  </cols>
  <sheetData>
    <row r="1" spans="1:7" ht="21.65" customHeight="1" x14ac:dyDescent="0.2">
      <c r="A1" s="49" t="s">
        <v>206</v>
      </c>
      <c r="B1" s="49"/>
      <c r="G1" s="50">
        <v>44805</v>
      </c>
    </row>
    <row r="2" spans="1:7" ht="21.65" customHeight="1" thickBot="1" x14ac:dyDescent="0.25"/>
    <row r="3" spans="1:7" s="1" customFormat="1" ht="21.65" customHeight="1" thickBot="1" x14ac:dyDescent="0.25">
      <c r="A3" s="15" t="s">
        <v>0</v>
      </c>
      <c r="B3" s="92" t="s">
        <v>204</v>
      </c>
      <c r="C3" s="16" t="s">
        <v>1</v>
      </c>
      <c r="D3" s="16" t="s">
        <v>2</v>
      </c>
      <c r="E3" s="16" t="s">
        <v>212</v>
      </c>
      <c r="F3" s="111" t="s">
        <v>3</v>
      </c>
      <c r="G3" s="112"/>
    </row>
    <row r="4" spans="1:7" s="4" customFormat="1" ht="21.65" customHeight="1" thickBot="1" x14ac:dyDescent="0.25">
      <c r="A4" s="93"/>
      <c r="B4" s="94"/>
      <c r="C4" s="94" t="s">
        <v>10</v>
      </c>
      <c r="D4" s="97" t="s">
        <v>179</v>
      </c>
      <c r="E4" s="95"/>
      <c r="F4" s="95"/>
      <c r="G4" s="96"/>
    </row>
    <row r="5" spans="1:7" ht="50.5" thickBot="1" x14ac:dyDescent="0.25">
      <c r="A5" s="11" t="s">
        <v>208</v>
      </c>
      <c r="B5" s="107" t="s">
        <v>207</v>
      </c>
      <c r="C5" s="27" t="s">
        <v>10</v>
      </c>
      <c r="D5" s="12" t="s">
        <v>8</v>
      </c>
      <c r="E5" s="12" t="s">
        <v>28</v>
      </c>
      <c r="F5" s="13" t="s">
        <v>44</v>
      </c>
      <c r="G5" s="14" t="s">
        <v>45</v>
      </c>
    </row>
    <row r="6" spans="1:7" ht="50.5" thickBot="1" x14ac:dyDescent="0.25">
      <c r="A6" s="11" t="s">
        <v>210</v>
      </c>
      <c r="B6" s="107" t="s">
        <v>209</v>
      </c>
      <c r="C6" s="28" t="s">
        <v>10</v>
      </c>
      <c r="D6" s="12" t="s">
        <v>6</v>
      </c>
      <c r="E6" s="12" t="s">
        <v>7</v>
      </c>
      <c r="F6" s="12" t="s">
        <v>9</v>
      </c>
      <c r="G6" s="17" t="s">
        <v>4</v>
      </c>
    </row>
    <row r="7" spans="1:7" ht="21.65" customHeight="1" x14ac:dyDescent="0.2">
      <c r="A7" s="114" t="s">
        <v>27</v>
      </c>
      <c r="B7" s="130" t="s">
        <v>205</v>
      </c>
      <c r="C7" s="29" t="s">
        <v>10</v>
      </c>
      <c r="D7" s="18" t="s">
        <v>5</v>
      </c>
      <c r="E7" s="18"/>
      <c r="F7" s="128"/>
      <c r="G7" s="129"/>
    </row>
    <row r="8" spans="1:7" ht="21.65" customHeight="1" x14ac:dyDescent="0.2">
      <c r="A8" s="115"/>
      <c r="B8" s="131"/>
      <c r="C8" s="106" t="s">
        <v>203</v>
      </c>
      <c r="D8" s="3" t="s">
        <v>11</v>
      </c>
      <c r="E8" s="9" t="s">
        <v>7</v>
      </c>
      <c r="F8" s="10" t="s">
        <v>9</v>
      </c>
      <c r="G8" s="19" t="s">
        <v>4</v>
      </c>
    </row>
    <row r="9" spans="1:7" ht="21.65" customHeight="1" x14ac:dyDescent="0.2">
      <c r="A9" s="115"/>
      <c r="B9" s="131"/>
      <c r="C9" s="106" t="s">
        <v>203</v>
      </c>
      <c r="D9" s="113" t="s">
        <v>36</v>
      </c>
      <c r="E9" s="9" t="s">
        <v>7</v>
      </c>
      <c r="F9" s="10" t="s">
        <v>9</v>
      </c>
      <c r="G9" s="19" t="s">
        <v>4</v>
      </c>
    </row>
    <row r="10" spans="1:7" ht="31.25" customHeight="1" x14ac:dyDescent="0.2">
      <c r="A10" s="115"/>
      <c r="B10" s="131"/>
      <c r="C10" s="7" t="s">
        <v>10</v>
      </c>
      <c r="D10" s="113"/>
      <c r="E10" s="3" t="s">
        <v>29</v>
      </c>
      <c r="F10" s="8" t="s">
        <v>30</v>
      </c>
      <c r="G10" s="20" t="s">
        <v>31</v>
      </c>
    </row>
    <row r="11" spans="1:7" ht="21.65" customHeight="1" x14ac:dyDescent="0.2">
      <c r="A11" s="115"/>
      <c r="B11" s="131"/>
      <c r="C11" s="7" t="s">
        <v>10</v>
      </c>
      <c r="D11" s="113"/>
      <c r="E11" s="3" t="s">
        <v>12</v>
      </c>
      <c r="F11" s="120"/>
      <c r="G11" s="121"/>
    </row>
    <row r="12" spans="1:7" ht="21.65" customHeight="1" thickBot="1" x14ac:dyDescent="0.25">
      <c r="A12" s="116"/>
      <c r="B12" s="132"/>
      <c r="C12" s="104" t="s">
        <v>203</v>
      </c>
      <c r="D12" s="21" t="s">
        <v>34</v>
      </c>
      <c r="E12" s="21"/>
      <c r="F12" s="126"/>
      <c r="G12" s="127"/>
    </row>
    <row r="13" spans="1:7" ht="21.65" customHeight="1" x14ac:dyDescent="0.2">
      <c r="A13" s="114" t="s">
        <v>24</v>
      </c>
      <c r="B13" s="108"/>
      <c r="C13" s="29" t="s">
        <v>13</v>
      </c>
      <c r="D13" s="23" t="s">
        <v>19</v>
      </c>
      <c r="E13" s="24" t="s">
        <v>17</v>
      </c>
      <c r="F13" s="10" t="s">
        <v>9</v>
      </c>
      <c r="G13" s="19" t="s">
        <v>4</v>
      </c>
    </row>
    <row r="14" spans="1:7" ht="21.65" customHeight="1" x14ac:dyDescent="0.2">
      <c r="A14" s="115"/>
      <c r="B14" s="109"/>
      <c r="C14" s="7" t="s">
        <v>10</v>
      </c>
      <c r="D14" s="5" t="s">
        <v>14</v>
      </c>
      <c r="E14" s="5"/>
      <c r="F14" s="120"/>
      <c r="G14" s="121"/>
    </row>
    <row r="15" spans="1:7" ht="21.65" customHeight="1" thickBot="1" x14ac:dyDescent="0.25">
      <c r="A15" s="116"/>
      <c r="B15" s="110"/>
      <c r="C15" s="30" t="s">
        <v>10</v>
      </c>
      <c r="D15" s="21" t="s">
        <v>15</v>
      </c>
      <c r="E15" s="21"/>
      <c r="F15" s="21" t="s">
        <v>16</v>
      </c>
      <c r="G15" s="22"/>
    </row>
    <row r="16" spans="1:7" ht="21.65" customHeight="1" thickBot="1" x14ac:dyDescent="0.25">
      <c r="A16" s="33" t="s">
        <v>25</v>
      </c>
      <c r="B16" s="27"/>
      <c r="C16" s="105" t="s">
        <v>203</v>
      </c>
      <c r="D16" s="25" t="s">
        <v>38</v>
      </c>
      <c r="E16" s="25"/>
      <c r="F16" s="122"/>
      <c r="G16" s="123"/>
    </row>
    <row r="17" spans="1:7" ht="32.4" customHeight="1" x14ac:dyDescent="0.2">
      <c r="A17" s="117" t="s">
        <v>26</v>
      </c>
      <c r="B17" s="108"/>
      <c r="C17" s="29" t="s">
        <v>20</v>
      </c>
      <c r="D17" s="26" t="s">
        <v>211</v>
      </c>
      <c r="E17" s="24"/>
      <c r="F17" s="124"/>
      <c r="G17" s="125"/>
    </row>
    <row r="18" spans="1:7" ht="21.65" customHeight="1" x14ac:dyDescent="0.2">
      <c r="A18" s="118"/>
      <c r="B18" s="109"/>
      <c r="C18" s="7" t="s">
        <v>20</v>
      </c>
      <c r="D18" s="5" t="s">
        <v>21</v>
      </c>
      <c r="E18" s="5" t="s">
        <v>17</v>
      </c>
      <c r="F18" s="10" t="s">
        <v>9</v>
      </c>
      <c r="G18" s="19" t="s">
        <v>4</v>
      </c>
    </row>
    <row r="19" spans="1:7" ht="21.65" customHeight="1" x14ac:dyDescent="0.2">
      <c r="A19" s="118"/>
      <c r="B19" s="109"/>
      <c r="C19" s="7" t="s">
        <v>10</v>
      </c>
      <c r="D19" s="5" t="s">
        <v>22</v>
      </c>
      <c r="E19" s="5"/>
      <c r="F19" s="120"/>
      <c r="G19" s="121"/>
    </row>
    <row r="20" spans="1:7" ht="21.65" customHeight="1" thickBot="1" x14ac:dyDescent="0.25">
      <c r="A20" s="119"/>
      <c r="B20" s="110"/>
      <c r="C20" s="104" t="s">
        <v>203</v>
      </c>
      <c r="D20" s="21" t="s">
        <v>23</v>
      </c>
      <c r="E20" s="21"/>
      <c r="F20" s="126"/>
      <c r="G20" s="127"/>
    </row>
    <row r="21" spans="1:7" ht="21.65" customHeight="1" x14ac:dyDescent="0.2">
      <c r="D21" s="6"/>
    </row>
    <row r="22" spans="1:7" ht="21.65" customHeight="1" x14ac:dyDescent="0.2">
      <c r="D22" s="6"/>
    </row>
    <row r="23" spans="1:7" ht="21.65" customHeight="1" x14ac:dyDescent="0.2">
      <c r="A23" t="s">
        <v>37</v>
      </c>
    </row>
    <row r="26" spans="1:7" ht="21.65" customHeight="1" x14ac:dyDescent="0.2">
      <c r="A26" t="s">
        <v>35</v>
      </c>
    </row>
    <row r="27" spans="1:7" ht="21.65" customHeight="1" x14ac:dyDescent="0.2">
      <c r="C27" s="31" t="s">
        <v>33</v>
      </c>
    </row>
    <row r="28" spans="1:7" ht="21.65" customHeight="1" x14ac:dyDescent="0.2">
      <c r="C28" s="32" t="s">
        <v>32</v>
      </c>
    </row>
    <row r="29" spans="1:7" ht="21.65" customHeight="1" x14ac:dyDescent="0.2">
      <c r="A29" t="s">
        <v>39</v>
      </c>
    </row>
    <row r="30" spans="1:7" ht="21.65" customHeight="1" x14ac:dyDescent="0.2">
      <c r="A30" t="s">
        <v>40</v>
      </c>
      <c r="C30" s="32" t="s">
        <v>43</v>
      </c>
    </row>
    <row r="31" spans="1:7" ht="21.65" customHeight="1" x14ac:dyDescent="0.2">
      <c r="A31" t="s">
        <v>41</v>
      </c>
      <c r="C31" s="32" t="s">
        <v>42</v>
      </c>
    </row>
    <row r="33" spans="1:1" ht="21.65" customHeight="1" x14ac:dyDescent="0.2">
      <c r="A33" t="s">
        <v>213</v>
      </c>
    </row>
  </sheetData>
  <mergeCells count="16">
    <mergeCell ref="B17:B20"/>
    <mergeCell ref="F3:G3"/>
    <mergeCell ref="D9:D11"/>
    <mergeCell ref="A13:A15"/>
    <mergeCell ref="A7:A12"/>
    <mergeCell ref="A17:A20"/>
    <mergeCell ref="F14:G14"/>
    <mergeCell ref="F16:G16"/>
    <mergeCell ref="F17:G17"/>
    <mergeCell ref="F19:G19"/>
    <mergeCell ref="F20:G20"/>
    <mergeCell ref="F11:G11"/>
    <mergeCell ref="F12:G12"/>
    <mergeCell ref="F7:G7"/>
    <mergeCell ref="B7:B12"/>
    <mergeCell ref="B13:B15"/>
  </mergeCells>
  <phoneticPr fontId="1"/>
  <hyperlinks>
    <hyperlink ref="G6" r:id="rId1" xr:uid="{00000000-0004-0000-0000-000000000000}"/>
    <hyperlink ref="G5" r:id="rId2" display="masahara3594@gmail.com" xr:uid="{00000000-0004-0000-0000-000001000000}"/>
    <hyperlink ref="G8" r:id="rId3" xr:uid="{00000000-0004-0000-0000-000002000000}"/>
    <hyperlink ref="G9" r:id="rId4" xr:uid="{00000000-0004-0000-0000-000003000000}"/>
    <hyperlink ref="G10" r:id="rId5" display="masahara3594@gmail.com" xr:uid="{00000000-0004-0000-0000-000004000000}"/>
    <hyperlink ref="C28" r:id="rId6" display="https://onedrive.live.com/edit.aspx?resid=1400DF528E6777B4!3058&amp;ithint=file%2cdocx" xr:uid="{00000000-0004-0000-0000-000005000000}"/>
    <hyperlink ref="C31" r:id="rId7" display="http://yuugaku.tokyo/wp-content/uploads/2021/02/y2102%E6%82%A0Web%E3%83%81%E3%83%A9%E3%82%B7.pdf" xr:uid="{00000000-0004-0000-0000-000006000000}"/>
    <hyperlink ref="C30" r:id="rId8" display="http://yuugaku.tokyo/" xr:uid="{00000000-0004-0000-0000-000007000000}"/>
    <hyperlink ref="G13" r:id="rId9" xr:uid="{00000000-0004-0000-0000-000008000000}"/>
    <hyperlink ref="G18" r:id="rId10" xr:uid="{00000000-0004-0000-0000-000009000000}"/>
  </hyperlinks>
  <pageMargins left="0.62992125984251968" right="0.23622047244094491" top="0.74803149606299213" bottom="0.74803149606299213" header="0.31496062992125984" footer="0.31496062992125984"/>
  <pageSetup paperSize="9" scale="68" orientation="landscape" horizontalDpi="0" verticalDpi="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1"/>
  <sheetViews>
    <sheetView workbookViewId="0">
      <selection activeCell="M4" sqref="M4"/>
    </sheetView>
  </sheetViews>
  <sheetFormatPr defaultRowHeight="19" x14ac:dyDescent="0.2"/>
  <cols>
    <col min="1" max="1" width="3.36328125" customWidth="1"/>
    <col min="2" max="2" width="4" customWidth="1"/>
    <col min="3" max="3" width="43.453125" customWidth="1"/>
    <col min="4" max="4" width="5" style="2" customWidth="1"/>
    <col min="5" max="5" width="17.08984375" bestFit="1" customWidth="1"/>
    <col min="6" max="6" width="5.90625" customWidth="1"/>
    <col min="7" max="7" width="5.81640625" customWidth="1"/>
    <col min="8" max="8" width="16.81640625" bestFit="1" customWidth="1"/>
    <col min="9" max="9" width="47.6328125" customWidth="1"/>
    <col min="10" max="10" width="16.90625" bestFit="1" customWidth="1"/>
    <col min="11" max="11" width="76.90625" bestFit="1" customWidth="1"/>
    <col min="12" max="12" width="43" bestFit="1" customWidth="1"/>
    <col min="13" max="13" width="26" bestFit="1" customWidth="1"/>
    <col min="14" max="14" width="45.90625" bestFit="1" customWidth="1"/>
    <col min="15" max="15" width="16.90625" style="61" customWidth="1"/>
    <col min="16" max="16" width="12.1796875" style="61" customWidth="1"/>
    <col min="17" max="17" width="8" style="62" bestFit="1" customWidth="1"/>
  </cols>
  <sheetData>
    <row r="1" spans="2:17" ht="33" thickBot="1" x14ac:dyDescent="0.25">
      <c r="C1" s="60" t="s">
        <v>154</v>
      </c>
    </row>
    <row r="2" spans="2:17" ht="38.5" thickBot="1" x14ac:dyDescent="0.25">
      <c r="B2" s="63" t="s">
        <v>150</v>
      </c>
      <c r="C2" s="64" t="s">
        <v>141</v>
      </c>
      <c r="D2" s="64" t="s">
        <v>186</v>
      </c>
      <c r="E2" s="64" t="s">
        <v>193</v>
      </c>
      <c r="F2" s="64" t="s">
        <v>196</v>
      </c>
      <c r="G2" s="64" t="s">
        <v>142</v>
      </c>
      <c r="H2" s="64" t="s">
        <v>143</v>
      </c>
      <c r="I2" s="65" t="s">
        <v>144</v>
      </c>
      <c r="J2" s="64" t="s">
        <v>145</v>
      </c>
      <c r="K2" s="66" t="s">
        <v>146</v>
      </c>
      <c r="L2" s="64" t="s">
        <v>151</v>
      </c>
      <c r="M2" s="66" t="s">
        <v>147</v>
      </c>
      <c r="N2" s="66" t="s">
        <v>152</v>
      </c>
      <c r="O2" s="67" t="s">
        <v>148</v>
      </c>
      <c r="P2" s="68" t="s">
        <v>149</v>
      </c>
      <c r="Q2" s="69" t="s">
        <v>153</v>
      </c>
    </row>
    <row r="3" spans="2:17" ht="57" x14ac:dyDescent="0.2">
      <c r="B3" s="70"/>
      <c r="C3" s="71">
        <f>入力シート!C6</f>
        <v>0</v>
      </c>
      <c r="D3" s="72">
        <f>入力シート!C7</f>
        <v>0</v>
      </c>
      <c r="E3" s="73" t="str">
        <f>入力シート!C8</f>
        <v>13:30～16:30</v>
      </c>
      <c r="F3" s="72">
        <f>入力シート!C9</f>
        <v>3</v>
      </c>
      <c r="G3" s="72" t="str">
        <f>入力シート!C10</f>
        <v>20名</v>
      </c>
      <c r="H3" s="74" t="str">
        <f>入力シート!C11</f>
        <v>mm/dd（ｘ）</v>
      </c>
      <c r="I3" s="75" t="str">
        <f>入力シート!C12</f>
        <v>mm/dd（ｘ）、mm/dd（ｘ）、mm/dd（ｘ）、mm/dd（ｘ）、mm/dd（ｘ）、mm/dd（ｘ）、mm/dd（ｘ）</v>
      </c>
      <c r="J3" s="76" t="str">
        <f>入力シート!C13</f>
        <v>生涯学習センターパソコン室</v>
      </c>
      <c r="K3" s="77"/>
      <c r="L3" s="78"/>
      <c r="M3" s="78">
        <f>入力シート!C14</f>
        <v>0</v>
      </c>
      <c r="N3" s="79"/>
      <c r="O3" s="80"/>
      <c r="P3" s="81"/>
      <c r="Q3" s="82"/>
    </row>
    <row r="4" spans="2:17" ht="19.25" x14ac:dyDescent="0.2">
      <c r="H4" s="83"/>
      <c r="I4" s="61"/>
    </row>
    <row r="5" spans="2:17" ht="19.25" x14ac:dyDescent="0.2">
      <c r="I5" s="61"/>
    </row>
    <row r="6" spans="2:17" ht="19.25" x14ac:dyDescent="0.2">
      <c r="I6" s="61"/>
    </row>
    <row r="9" spans="2:17" ht="19.25" x14ac:dyDescent="0.2">
      <c r="C9" s="84"/>
      <c r="I9" s="85"/>
    </row>
    <row r="10" spans="2:17" ht="19.25" x14ac:dyDescent="0.2">
      <c r="I10" s="86"/>
    </row>
    <row r="11" spans="2:17" ht="19.25" x14ac:dyDescent="0.2">
      <c r="I11" s="86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7"/>
  <sheetViews>
    <sheetView workbookViewId="0">
      <selection activeCell="D16" sqref="D16"/>
    </sheetView>
  </sheetViews>
  <sheetFormatPr defaultRowHeight="13" x14ac:dyDescent="0.2"/>
  <cols>
    <col min="1" max="1" width="20.1796875" customWidth="1"/>
    <col min="2" max="2" width="45.81640625" customWidth="1"/>
    <col min="3" max="3" width="20.08984375" customWidth="1"/>
  </cols>
  <sheetData>
    <row r="1" spans="1:3" ht="23.5" x14ac:dyDescent="0.2">
      <c r="A1" s="138" t="s">
        <v>174</v>
      </c>
      <c r="B1" s="138"/>
    </row>
    <row r="2" spans="1:3" ht="13.75" thickBot="1" x14ac:dyDescent="0.25"/>
    <row r="3" spans="1:3" ht="16.75" customHeight="1" thickBot="1" x14ac:dyDescent="0.25">
      <c r="A3" s="87" t="s">
        <v>155</v>
      </c>
      <c r="B3" s="139" t="s">
        <v>166</v>
      </c>
      <c r="C3" s="140"/>
    </row>
    <row r="4" spans="1:3" ht="16.75" customHeight="1" thickBot="1" x14ac:dyDescent="0.25">
      <c r="A4" s="89" t="s">
        <v>156</v>
      </c>
      <c r="B4" s="141" t="s">
        <v>167</v>
      </c>
      <c r="C4" s="142"/>
    </row>
    <row r="5" spans="1:3" ht="16.75" customHeight="1" thickBot="1" x14ac:dyDescent="0.25">
      <c r="A5" s="90" t="s">
        <v>157</v>
      </c>
      <c r="B5" s="143" t="s">
        <v>168</v>
      </c>
      <c r="C5" s="144"/>
    </row>
    <row r="6" spans="1:3" ht="16.75" customHeight="1" thickBot="1" x14ac:dyDescent="0.25">
      <c r="A6" s="89" t="s">
        <v>158</v>
      </c>
      <c r="B6" s="145">
        <f>入力シート!C7</f>
        <v>0</v>
      </c>
      <c r="C6" s="146"/>
    </row>
    <row r="7" spans="1:3" ht="31.75" customHeight="1" thickBot="1" x14ac:dyDescent="0.25">
      <c r="A7" s="90" t="s">
        <v>159</v>
      </c>
      <c r="B7" s="143" t="str">
        <f>入力シート!C12</f>
        <v>mm/dd（ｘ）、mm/dd（ｘ）、mm/dd（ｘ）、mm/dd（ｘ）、mm/dd（ｘ）、mm/dd（ｘ）、mm/dd（ｘ）</v>
      </c>
      <c r="C7" s="144"/>
    </row>
    <row r="8" spans="1:3" ht="16.75" customHeight="1" thickBot="1" x14ac:dyDescent="0.25">
      <c r="A8" s="89" t="s">
        <v>160</v>
      </c>
      <c r="B8" s="141" t="s">
        <v>169</v>
      </c>
      <c r="C8" s="142"/>
    </row>
    <row r="9" spans="1:3" ht="16.75" customHeight="1" thickBot="1" x14ac:dyDescent="0.25">
      <c r="A9" s="90" t="s">
        <v>161</v>
      </c>
      <c r="B9" s="99" t="s">
        <v>177</v>
      </c>
      <c r="C9" s="100">
        <f>入力シート!C15</f>
        <v>0</v>
      </c>
    </row>
    <row r="10" spans="1:3" ht="16.75" customHeight="1" thickBot="1" x14ac:dyDescent="0.25">
      <c r="A10" s="89" t="s">
        <v>162</v>
      </c>
      <c r="B10" s="141" t="s">
        <v>175</v>
      </c>
      <c r="C10" s="142"/>
    </row>
    <row r="11" spans="1:3" ht="30" customHeight="1" thickBot="1" x14ac:dyDescent="0.25">
      <c r="A11" s="90" t="s">
        <v>163</v>
      </c>
      <c r="B11" s="143"/>
      <c r="C11" s="144"/>
    </row>
    <row r="12" spans="1:3" ht="16.75" customHeight="1" thickBot="1" x14ac:dyDescent="0.25">
      <c r="A12" s="89" t="s">
        <v>164</v>
      </c>
      <c r="B12" s="141" t="str">
        <f>入力シート!C10</f>
        <v>20名</v>
      </c>
      <c r="C12" s="142"/>
    </row>
    <row r="13" spans="1:3" ht="16.75" customHeight="1" x14ac:dyDescent="0.2">
      <c r="A13" s="91" t="s">
        <v>165</v>
      </c>
      <c r="B13" s="143">
        <f>入力シート!C14</f>
        <v>0</v>
      </c>
      <c r="C13" s="144"/>
    </row>
    <row r="14" spans="1:3" ht="16.75" customHeight="1" x14ac:dyDescent="0.2">
      <c r="A14" s="133" t="s">
        <v>176</v>
      </c>
      <c r="B14" s="147" t="s">
        <v>178</v>
      </c>
      <c r="C14" s="148"/>
    </row>
    <row r="15" spans="1:3" x14ac:dyDescent="0.2">
      <c r="A15" s="134"/>
      <c r="B15" s="149"/>
      <c r="C15" s="150"/>
    </row>
    <row r="16" spans="1:3" x14ac:dyDescent="0.2">
      <c r="A16" s="134"/>
      <c r="B16" s="149"/>
      <c r="C16" s="150"/>
    </row>
    <row r="17" spans="1:3" x14ac:dyDescent="0.2">
      <c r="A17" s="134"/>
      <c r="B17" s="149"/>
      <c r="C17" s="150"/>
    </row>
    <row r="18" spans="1:3" x14ac:dyDescent="0.2">
      <c r="A18" s="134"/>
      <c r="B18" s="149"/>
      <c r="C18" s="150"/>
    </row>
    <row r="19" spans="1:3" x14ac:dyDescent="0.2">
      <c r="A19" s="134"/>
      <c r="B19" s="149"/>
      <c r="C19" s="150"/>
    </row>
    <row r="20" spans="1:3" x14ac:dyDescent="0.2">
      <c r="A20" s="134"/>
      <c r="B20" s="149"/>
      <c r="C20" s="150"/>
    </row>
    <row r="21" spans="1:3" x14ac:dyDescent="0.2">
      <c r="A21" s="134"/>
      <c r="B21" s="149"/>
      <c r="C21" s="150"/>
    </row>
    <row r="22" spans="1:3" x14ac:dyDescent="0.2">
      <c r="A22" s="134"/>
      <c r="B22" s="149"/>
      <c r="C22" s="150"/>
    </row>
    <row r="23" spans="1:3" x14ac:dyDescent="0.2">
      <c r="A23" s="134"/>
      <c r="B23" s="149"/>
      <c r="C23" s="150"/>
    </row>
    <row r="24" spans="1:3" x14ac:dyDescent="0.2">
      <c r="A24" s="134"/>
      <c r="B24" s="149"/>
      <c r="C24" s="150"/>
    </row>
    <row r="25" spans="1:3" x14ac:dyDescent="0.2">
      <c r="A25" s="134"/>
      <c r="B25" s="149"/>
      <c r="C25" s="150"/>
    </row>
    <row r="26" spans="1:3" x14ac:dyDescent="0.2">
      <c r="A26" s="134"/>
      <c r="B26" s="149"/>
      <c r="C26" s="150"/>
    </row>
    <row r="27" spans="1:3" x14ac:dyDescent="0.2">
      <c r="A27" s="134"/>
      <c r="B27" s="149"/>
      <c r="C27" s="150"/>
    </row>
    <row r="28" spans="1:3" x14ac:dyDescent="0.2">
      <c r="A28" s="134"/>
      <c r="B28" s="149"/>
      <c r="C28" s="150"/>
    </row>
    <row r="29" spans="1:3" x14ac:dyDescent="0.2">
      <c r="A29" s="134"/>
      <c r="B29" s="149"/>
      <c r="C29" s="150"/>
    </row>
    <row r="30" spans="1:3" x14ac:dyDescent="0.2">
      <c r="A30" s="134"/>
      <c r="B30" s="149"/>
      <c r="C30" s="150"/>
    </row>
    <row r="31" spans="1:3" x14ac:dyDescent="0.2">
      <c r="A31" s="134"/>
      <c r="B31" s="149"/>
      <c r="C31" s="150"/>
    </row>
    <row r="32" spans="1:3" x14ac:dyDescent="0.2">
      <c r="A32" s="135"/>
      <c r="B32" s="151"/>
      <c r="C32" s="152"/>
    </row>
    <row r="33" spans="1:3" ht="16" thickBot="1" x14ac:dyDescent="0.25">
      <c r="A33" s="89" t="s">
        <v>170</v>
      </c>
      <c r="B33" s="153" t="s">
        <v>171</v>
      </c>
      <c r="C33" s="154"/>
    </row>
    <row r="34" spans="1:3" ht="13.25" customHeight="1" x14ac:dyDescent="0.2">
      <c r="A34" s="136" t="s">
        <v>172</v>
      </c>
      <c r="B34" s="155"/>
      <c r="C34" s="156"/>
    </row>
    <row r="35" spans="1:3" ht="13.75" customHeight="1" thickBot="1" x14ac:dyDescent="0.25">
      <c r="A35" s="137"/>
      <c r="B35" s="157"/>
      <c r="C35" s="158"/>
    </row>
    <row r="37" spans="1:3" ht="21.5" x14ac:dyDescent="0.2">
      <c r="C37" s="88" t="s">
        <v>173</v>
      </c>
    </row>
  </sheetData>
  <mergeCells count="16">
    <mergeCell ref="A14:A32"/>
    <mergeCell ref="A34:A35"/>
    <mergeCell ref="A1:B1"/>
    <mergeCell ref="B3:C3"/>
    <mergeCell ref="B4:C4"/>
    <mergeCell ref="B5:C5"/>
    <mergeCell ref="B6:C6"/>
    <mergeCell ref="B7:C7"/>
    <mergeCell ref="B14:C32"/>
    <mergeCell ref="B33:C33"/>
    <mergeCell ref="B34:C35"/>
    <mergeCell ref="B8:C8"/>
    <mergeCell ref="B10:C10"/>
    <mergeCell ref="B11:C11"/>
    <mergeCell ref="B12:C12"/>
    <mergeCell ref="B13:C13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workbookViewId="0">
      <selection activeCell="B5" sqref="B5:J5"/>
    </sheetView>
  </sheetViews>
  <sheetFormatPr defaultRowHeight="24.65" customHeight="1" x14ac:dyDescent="0.2"/>
  <cols>
    <col min="1" max="1" width="12.81640625" style="2" customWidth="1"/>
  </cols>
  <sheetData>
    <row r="1" spans="1:10" ht="24.65" customHeight="1" x14ac:dyDescent="0.2">
      <c r="A1" s="167" t="s">
        <v>46</v>
      </c>
      <c r="B1" s="168"/>
      <c r="C1" s="168"/>
      <c r="D1" s="168"/>
      <c r="E1" s="168"/>
      <c r="F1" s="168"/>
      <c r="G1" s="168"/>
      <c r="H1" s="169" t="s">
        <v>47</v>
      </c>
      <c r="I1" s="169"/>
      <c r="J1" s="169"/>
    </row>
    <row r="2" spans="1:10" ht="24.65" customHeight="1" x14ac:dyDescent="0.2">
      <c r="A2" s="34" t="s">
        <v>48</v>
      </c>
      <c r="B2" s="170">
        <f>入力シート!C6</f>
        <v>0</v>
      </c>
      <c r="C2" s="170"/>
      <c r="D2" s="170"/>
      <c r="E2" s="170"/>
      <c r="F2" s="170"/>
      <c r="G2" s="162"/>
      <c r="H2" s="171" t="s">
        <v>49</v>
      </c>
      <c r="I2" s="159">
        <f>入力シート!C15</f>
        <v>0</v>
      </c>
      <c r="J2" s="161"/>
    </row>
    <row r="3" spans="1:10" ht="24.65" customHeight="1" x14ac:dyDescent="0.2">
      <c r="A3" s="34" t="s">
        <v>50</v>
      </c>
      <c r="B3" s="165"/>
      <c r="C3" s="166"/>
      <c r="D3" s="35"/>
      <c r="E3" s="35"/>
      <c r="F3" s="35"/>
      <c r="G3" s="35"/>
      <c r="H3" s="172"/>
      <c r="I3" s="162" t="s">
        <v>201</v>
      </c>
      <c r="J3" s="164"/>
    </row>
    <row r="4" spans="1:10" ht="24.65" customHeight="1" x14ac:dyDescent="0.2">
      <c r="A4" s="34" t="s">
        <v>51</v>
      </c>
      <c r="B4" s="165" t="str">
        <f>入力シート!C11</f>
        <v>mm/dd（ｘ）</v>
      </c>
      <c r="C4" s="166"/>
      <c r="D4" s="35"/>
      <c r="E4" s="35"/>
      <c r="F4" s="35"/>
      <c r="G4" s="35"/>
      <c r="H4" s="35"/>
      <c r="I4" s="35"/>
      <c r="J4" s="36"/>
    </row>
    <row r="5" spans="1:10" ht="37.75" customHeight="1" x14ac:dyDescent="0.2">
      <c r="A5" s="34" t="s">
        <v>52</v>
      </c>
      <c r="B5" s="159" t="str">
        <f>入力シート!C12</f>
        <v>mm/dd（ｘ）、mm/dd（ｘ）、mm/dd（ｘ）、mm/dd（ｘ）、mm/dd（ｘ）、mm/dd（ｘ）、mm/dd（ｘ）</v>
      </c>
      <c r="C5" s="160"/>
      <c r="D5" s="160"/>
      <c r="E5" s="160"/>
      <c r="F5" s="160"/>
      <c r="G5" s="160"/>
      <c r="H5" s="160"/>
      <c r="I5" s="160"/>
      <c r="J5" s="161"/>
    </row>
    <row r="6" spans="1:10" ht="24.65" customHeight="1" x14ac:dyDescent="0.2">
      <c r="A6" s="37" t="s">
        <v>189</v>
      </c>
      <c r="B6" s="162" t="str">
        <f>入力シート!C8</f>
        <v>13:30～16:30</v>
      </c>
      <c r="C6" s="163"/>
      <c r="D6" s="163"/>
      <c r="E6" s="163"/>
      <c r="F6" s="163"/>
      <c r="G6" s="163"/>
      <c r="H6" s="163"/>
      <c r="I6" s="163"/>
      <c r="J6" s="164"/>
    </row>
    <row r="7" spans="1:10" ht="24.65" customHeight="1" x14ac:dyDescent="0.2">
      <c r="A7" s="34" t="s">
        <v>53</v>
      </c>
      <c r="B7" s="170">
        <f>入力シート!C14</f>
        <v>0</v>
      </c>
      <c r="C7" s="170"/>
      <c r="D7" s="170"/>
      <c r="E7" s="170"/>
      <c r="F7" s="170"/>
      <c r="G7" s="170"/>
      <c r="H7" s="173"/>
      <c r="I7" s="173"/>
      <c r="J7" s="173"/>
    </row>
    <row r="8" spans="1:10" ht="24.65" customHeight="1" x14ac:dyDescent="0.2">
      <c r="A8" s="174" t="s">
        <v>54</v>
      </c>
      <c r="B8" s="170" t="s">
        <v>55</v>
      </c>
      <c r="C8" s="170"/>
      <c r="D8" s="170"/>
      <c r="E8" s="175" t="s">
        <v>56</v>
      </c>
      <c r="F8" s="175"/>
      <c r="G8" s="175"/>
      <c r="H8" s="165" t="s">
        <v>57</v>
      </c>
      <c r="I8" s="176"/>
      <c r="J8" s="166"/>
    </row>
    <row r="9" spans="1:10" ht="24.65" customHeight="1" x14ac:dyDescent="0.2">
      <c r="A9" s="175"/>
      <c r="B9" s="177" t="s">
        <v>58</v>
      </c>
      <c r="C9" s="178"/>
      <c r="D9" s="38"/>
      <c r="E9" s="175" t="s">
        <v>59</v>
      </c>
      <c r="F9" s="175"/>
      <c r="G9" s="175"/>
      <c r="H9" s="165" t="s">
        <v>53</v>
      </c>
      <c r="I9" s="176"/>
      <c r="J9" s="39"/>
    </row>
    <row r="10" spans="1:10" ht="24.65" customHeight="1" x14ac:dyDescent="0.2">
      <c r="A10" s="175"/>
      <c r="B10" s="175"/>
      <c r="C10" s="175"/>
      <c r="D10" s="175"/>
      <c r="E10" s="175"/>
      <c r="F10" s="175"/>
      <c r="G10" s="175"/>
      <c r="H10" s="165"/>
      <c r="I10" s="176"/>
      <c r="J10" s="166"/>
    </row>
    <row r="11" spans="1:10" ht="24.65" customHeight="1" x14ac:dyDescent="0.2">
      <c r="A11" s="174" t="s">
        <v>60</v>
      </c>
      <c r="B11" s="175" t="s">
        <v>55</v>
      </c>
      <c r="C11" s="175"/>
      <c r="D11" s="175"/>
      <c r="E11" s="175" t="s">
        <v>61</v>
      </c>
      <c r="F11" s="175"/>
      <c r="G11" s="175"/>
      <c r="H11" s="165" t="s">
        <v>57</v>
      </c>
      <c r="I11" s="176"/>
      <c r="J11" s="166"/>
    </row>
    <row r="12" spans="1:10" ht="24.65" customHeight="1" x14ac:dyDescent="0.2">
      <c r="A12" s="175"/>
      <c r="B12" s="175" t="s">
        <v>62</v>
      </c>
      <c r="C12" s="175"/>
      <c r="D12" s="175"/>
      <c r="E12" s="175" t="s">
        <v>63</v>
      </c>
      <c r="F12" s="175"/>
      <c r="G12" s="175"/>
      <c r="H12" s="175" t="s">
        <v>64</v>
      </c>
      <c r="I12" s="175"/>
      <c r="J12" s="175"/>
    </row>
    <row r="13" spans="1:10" ht="24.65" customHeight="1" x14ac:dyDescent="0.2">
      <c r="A13" s="175"/>
      <c r="B13" s="175" t="s">
        <v>65</v>
      </c>
      <c r="C13" s="175"/>
      <c r="D13" s="175"/>
      <c r="E13" s="175" t="s">
        <v>66</v>
      </c>
      <c r="F13" s="175"/>
      <c r="G13" s="175"/>
      <c r="H13" s="165"/>
      <c r="I13" s="176"/>
      <c r="J13" s="166"/>
    </row>
    <row r="14" spans="1:10" ht="24.65" customHeight="1" x14ac:dyDescent="0.2">
      <c r="A14" s="174" t="s">
        <v>67</v>
      </c>
      <c r="B14" s="177" t="s">
        <v>58</v>
      </c>
      <c r="C14" s="178"/>
      <c r="D14" s="38"/>
      <c r="E14" s="177" t="s">
        <v>68</v>
      </c>
      <c r="F14" s="178"/>
      <c r="G14" s="38"/>
      <c r="H14" s="177" t="s">
        <v>69</v>
      </c>
      <c r="I14" s="178"/>
      <c r="J14" s="38"/>
    </row>
    <row r="15" spans="1:10" ht="24.65" customHeight="1" x14ac:dyDescent="0.2">
      <c r="A15" s="174"/>
      <c r="B15" s="177" t="s">
        <v>70</v>
      </c>
      <c r="C15" s="178"/>
      <c r="D15" s="38"/>
      <c r="E15" s="189" t="s">
        <v>71</v>
      </c>
      <c r="F15" s="190"/>
      <c r="G15" s="38"/>
      <c r="H15" s="177" t="s">
        <v>72</v>
      </c>
      <c r="I15" s="178"/>
      <c r="J15" s="38"/>
    </row>
    <row r="16" spans="1:10" ht="24.65" customHeight="1" x14ac:dyDescent="0.2">
      <c r="A16" s="174"/>
      <c r="B16" s="177" t="s">
        <v>73</v>
      </c>
      <c r="C16" s="178"/>
      <c r="D16" s="38"/>
      <c r="E16" s="177" t="s">
        <v>74</v>
      </c>
      <c r="F16" s="178"/>
      <c r="G16" s="38"/>
      <c r="H16" s="177" t="s">
        <v>75</v>
      </c>
      <c r="I16" s="178"/>
      <c r="J16" s="38"/>
    </row>
    <row r="17" spans="1:10" ht="24.65" customHeight="1" x14ac:dyDescent="0.2">
      <c r="A17" s="174"/>
      <c r="B17" s="177"/>
      <c r="C17" s="178"/>
      <c r="D17" s="38"/>
      <c r="E17" s="177"/>
      <c r="F17" s="178"/>
      <c r="G17" s="38"/>
      <c r="H17" s="177"/>
      <c r="I17" s="178"/>
      <c r="J17" s="38"/>
    </row>
    <row r="18" spans="1:10" ht="24.65" customHeight="1" x14ac:dyDescent="0.2">
      <c r="A18" s="174" t="s">
        <v>76</v>
      </c>
      <c r="B18" s="175"/>
      <c r="C18" s="175"/>
      <c r="D18" s="175"/>
      <c r="E18" s="175"/>
      <c r="F18" s="175"/>
      <c r="G18" s="175"/>
      <c r="H18" s="175"/>
      <c r="I18" s="175"/>
      <c r="J18" s="175"/>
    </row>
    <row r="19" spans="1:10" ht="24.65" customHeight="1" x14ac:dyDescent="0.2">
      <c r="A19" s="174"/>
      <c r="B19" s="175"/>
      <c r="C19" s="175"/>
      <c r="D19" s="175"/>
      <c r="E19" s="175"/>
      <c r="F19" s="175"/>
      <c r="G19" s="175"/>
      <c r="H19" s="175"/>
      <c r="I19" s="175"/>
      <c r="J19" s="175"/>
    </row>
    <row r="20" spans="1:10" ht="24.65" customHeight="1" x14ac:dyDescent="0.2">
      <c r="A20" s="174"/>
      <c r="B20" s="175"/>
      <c r="C20" s="175"/>
      <c r="D20" s="175"/>
      <c r="E20" s="175"/>
      <c r="F20" s="175"/>
      <c r="G20" s="175"/>
      <c r="H20" s="175"/>
      <c r="I20" s="175"/>
      <c r="J20" s="175"/>
    </row>
    <row r="21" spans="1:10" ht="24.65" customHeight="1" x14ac:dyDescent="0.2">
      <c r="A21" s="174"/>
      <c r="B21" s="175"/>
      <c r="C21" s="175"/>
      <c r="D21" s="175"/>
      <c r="E21" s="175"/>
      <c r="F21" s="175"/>
      <c r="G21" s="175"/>
      <c r="H21" s="175"/>
      <c r="I21" s="175"/>
      <c r="J21" s="175"/>
    </row>
    <row r="22" spans="1:10" ht="24.65" customHeight="1" x14ac:dyDescent="0.2">
      <c r="A22" s="174"/>
      <c r="B22" s="175"/>
      <c r="C22" s="175"/>
      <c r="D22" s="175"/>
      <c r="E22" s="175"/>
      <c r="F22" s="175"/>
      <c r="G22" s="175"/>
      <c r="H22" s="175"/>
      <c r="I22" s="175"/>
      <c r="J22" s="175"/>
    </row>
    <row r="23" spans="1:10" ht="24.65" customHeight="1" x14ac:dyDescent="0.2">
      <c r="A23" s="171" t="s">
        <v>77</v>
      </c>
      <c r="B23" s="180"/>
      <c r="C23" s="181"/>
      <c r="D23" s="181"/>
      <c r="E23" s="181"/>
      <c r="F23" s="181"/>
      <c r="G23" s="181"/>
      <c r="H23" s="181"/>
      <c r="I23" s="181"/>
      <c r="J23" s="182"/>
    </row>
    <row r="24" spans="1:10" ht="24.65" customHeight="1" x14ac:dyDescent="0.2">
      <c r="A24" s="179"/>
      <c r="B24" s="183"/>
      <c r="C24" s="184"/>
      <c r="D24" s="184"/>
      <c r="E24" s="184"/>
      <c r="F24" s="184"/>
      <c r="G24" s="184"/>
      <c r="H24" s="184"/>
      <c r="I24" s="184"/>
      <c r="J24" s="185"/>
    </row>
    <row r="25" spans="1:10" ht="24.65" customHeight="1" x14ac:dyDescent="0.2">
      <c r="A25" s="179"/>
      <c r="B25" s="183"/>
      <c r="C25" s="184"/>
      <c r="D25" s="184"/>
      <c r="E25" s="184"/>
      <c r="F25" s="184"/>
      <c r="G25" s="184"/>
      <c r="H25" s="184"/>
      <c r="I25" s="184"/>
      <c r="J25" s="185"/>
    </row>
    <row r="26" spans="1:10" ht="24.65" customHeight="1" x14ac:dyDescent="0.2">
      <c r="A26" s="179"/>
      <c r="B26" s="183"/>
      <c r="C26" s="184"/>
      <c r="D26" s="184"/>
      <c r="E26" s="184"/>
      <c r="F26" s="184"/>
      <c r="G26" s="184"/>
      <c r="H26" s="184"/>
      <c r="I26" s="184"/>
      <c r="J26" s="185"/>
    </row>
    <row r="27" spans="1:10" ht="24.65" customHeight="1" x14ac:dyDescent="0.2">
      <c r="A27" s="179"/>
      <c r="B27" s="183"/>
      <c r="C27" s="184"/>
      <c r="D27" s="184"/>
      <c r="E27" s="184"/>
      <c r="F27" s="184"/>
      <c r="G27" s="184"/>
      <c r="H27" s="184"/>
      <c r="I27" s="184"/>
      <c r="J27" s="185"/>
    </row>
    <row r="28" spans="1:10" ht="24.65" customHeight="1" x14ac:dyDescent="0.2">
      <c r="A28" s="179"/>
      <c r="B28" s="183"/>
      <c r="C28" s="184"/>
      <c r="D28" s="184"/>
      <c r="E28" s="184"/>
      <c r="F28" s="184"/>
      <c r="G28" s="184"/>
      <c r="H28" s="184"/>
      <c r="I28" s="184"/>
      <c r="J28" s="185"/>
    </row>
    <row r="29" spans="1:10" ht="24.65" customHeight="1" x14ac:dyDescent="0.2">
      <c r="A29" s="179"/>
      <c r="B29" s="183"/>
      <c r="C29" s="184"/>
      <c r="D29" s="184"/>
      <c r="E29" s="184"/>
      <c r="F29" s="184"/>
      <c r="G29" s="184"/>
      <c r="H29" s="184"/>
      <c r="I29" s="184"/>
      <c r="J29" s="185"/>
    </row>
    <row r="30" spans="1:10" ht="24.65" customHeight="1" x14ac:dyDescent="0.2">
      <c r="A30" s="172"/>
      <c r="B30" s="186"/>
      <c r="C30" s="187"/>
      <c r="D30" s="187"/>
      <c r="E30" s="187"/>
      <c r="F30" s="187"/>
      <c r="G30" s="187"/>
      <c r="H30" s="187"/>
      <c r="I30" s="187"/>
      <c r="J30" s="188"/>
    </row>
  </sheetData>
  <mergeCells count="48">
    <mergeCell ref="A23:A30"/>
    <mergeCell ref="B23:J30"/>
    <mergeCell ref="H16:I16"/>
    <mergeCell ref="B17:C17"/>
    <mergeCell ref="E17:F17"/>
    <mergeCell ref="H17:I17"/>
    <mergeCell ref="A18:A22"/>
    <mergeCell ref="B18:J22"/>
    <mergeCell ref="A14:A17"/>
    <mergeCell ref="B14:C14"/>
    <mergeCell ref="E14:F14"/>
    <mergeCell ref="H14:I14"/>
    <mergeCell ref="B15:C15"/>
    <mergeCell ref="E15:F15"/>
    <mergeCell ref="H15:I15"/>
    <mergeCell ref="B16:C16"/>
    <mergeCell ref="E16:F16"/>
    <mergeCell ref="A11:A13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  <mergeCell ref="B7:J7"/>
    <mergeCell ref="A8:A10"/>
    <mergeCell ref="B8:D8"/>
    <mergeCell ref="E8:G8"/>
    <mergeCell ref="H8:J8"/>
    <mergeCell ref="B9:C9"/>
    <mergeCell ref="E9:G9"/>
    <mergeCell ref="H9:I9"/>
    <mergeCell ref="B10:D10"/>
    <mergeCell ref="E10:G10"/>
    <mergeCell ref="H10:J10"/>
    <mergeCell ref="B5:J5"/>
    <mergeCell ref="B6:J6"/>
    <mergeCell ref="B4:C4"/>
    <mergeCell ref="A1:G1"/>
    <mergeCell ref="H1:J1"/>
    <mergeCell ref="B2:G2"/>
    <mergeCell ref="I2:J2"/>
    <mergeCell ref="B3:C3"/>
    <mergeCell ref="H2:H3"/>
    <mergeCell ref="I3:J3"/>
  </mergeCells>
  <phoneticPr fontId="1"/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2"/>
  <sheetViews>
    <sheetView workbookViewId="0">
      <selection activeCell="L22" sqref="L22:O22"/>
    </sheetView>
  </sheetViews>
  <sheetFormatPr defaultColWidth="10" defaultRowHeight="20" x14ac:dyDescent="0.2"/>
  <cols>
    <col min="1" max="51" width="3.453125" style="40" customWidth="1"/>
    <col min="52" max="16384" width="10" style="40"/>
  </cols>
  <sheetData>
    <row r="1" spans="1:27" ht="21" customHeight="1" x14ac:dyDescent="0.2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6" t="s">
        <v>118</v>
      </c>
      <c r="T1" s="206"/>
      <c r="U1" s="206"/>
      <c r="V1" s="206"/>
      <c r="W1" s="206"/>
      <c r="X1" s="206"/>
      <c r="Y1" s="206"/>
      <c r="Z1" s="206"/>
      <c r="AA1" s="206"/>
    </row>
    <row r="2" spans="1:27" ht="8.75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</row>
    <row r="3" spans="1:27" ht="29" x14ac:dyDescent="0.2">
      <c r="A3" s="207" t="s">
        <v>18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</row>
    <row r="4" spans="1:27" ht="16.5" customHeight="1" x14ac:dyDescent="0.2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</row>
    <row r="5" spans="1:27" ht="18" customHeight="1" x14ac:dyDescent="0.2">
      <c r="A5" s="191" t="s">
        <v>78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</row>
    <row r="6" spans="1:27" ht="18" customHeight="1" x14ac:dyDescent="0.2">
      <c r="A6" s="192" t="s">
        <v>79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</row>
    <row r="7" spans="1:27" ht="18" customHeight="1" x14ac:dyDescent="0.2">
      <c r="A7" s="192" t="s">
        <v>80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</row>
    <row r="8" spans="1:27" ht="16.5" customHeight="1" thickBot="1" x14ac:dyDescent="0.25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</row>
    <row r="9" spans="1:27" ht="18" customHeight="1" x14ac:dyDescent="0.2">
      <c r="A9" s="193" t="s">
        <v>48</v>
      </c>
      <c r="B9" s="194"/>
      <c r="C9" s="194"/>
      <c r="D9" s="194"/>
      <c r="E9" s="194"/>
      <c r="F9" s="195"/>
      <c r="G9" s="199">
        <f>入力シート!C6</f>
        <v>0</v>
      </c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1"/>
    </row>
    <row r="10" spans="1:27" ht="18" customHeight="1" x14ac:dyDescent="0.2">
      <c r="A10" s="196"/>
      <c r="B10" s="197"/>
      <c r="C10" s="197"/>
      <c r="D10" s="197"/>
      <c r="E10" s="197"/>
      <c r="F10" s="198"/>
      <c r="G10" s="202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4"/>
    </row>
    <row r="11" spans="1:27" ht="18" customHeight="1" x14ac:dyDescent="0.2">
      <c r="A11" s="196" t="s">
        <v>81</v>
      </c>
      <c r="B11" s="197"/>
      <c r="C11" s="197"/>
      <c r="D11" s="197"/>
      <c r="E11" s="197"/>
      <c r="F11" s="198"/>
      <c r="G11" s="210" t="s">
        <v>82</v>
      </c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71" t="s">
        <v>83</v>
      </c>
      <c r="U11" s="272"/>
      <c r="V11" s="275">
        <f>入力シート!C15</f>
        <v>0</v>
      </c>
      <c r="W11" s="276"/>
      <c r="X11" s="276"/>
      <c r="Y11" s="276"/>
      <c r="Z11" s="276"/>
      <c r="AA11" s="277"/>
    </row>
    <row r="12" spans="1:27" ht="18" customHeight="1" x14ac:dyDescent="0.2">
      <c r="A12" s="196"/>
      <c r="B12" s="197"/>
      <c r="C12" s="197"/>
      <c r="D12" s="197"/>
      <c r="E12" s="197"/>
      <c r="F12" s="198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73"/>
      <c r="U12" s="274"/>
      <c r="V12" s="278"/>
      <c r="W12" s="279"/>
      <c r="X12" s="279"/>
      <c r="Y12" s="279"/>
      <c r="Z12" s="279"/>
      <c r="AA12" s="280"/>
    </row>
    <row r="13" spans="1:27" ht="18" customHeight="1" x14ac:dyDescent="0.2">
      <c r="A13" s="196" t="s">
        <v>84</v>
      </c>
      <c r="B13" s="197"/>
      <c r="C13" s="197"/>
      <c r="D13" s="197"/>
      <c r="E13" s="197"/>
      <c r="F13" s="198"/>
      <c r="G13" s="281" t="str">
        <f>入力シート!C12</f>
        <v>mm/dd（ｘ）、mm/dd（ｘ）、mm/dd（ｘ）、mm/dd（ｘ）、mm/dd（ｘ）、mm/dd（ｘ）、mm/dd（ｘ）</v>
      </c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3"/>
    </row>
    <row r="14" spans="1:27" x14ac:dyDescent="0.2">
      <c r="A14" s="196"/>
      <c r="B14" s="197"/>
      <c r="C14" s="197"/>
      <c r="D14" s="197"/>
      <c r="E14" s="197"/>
      <c r="F14" s="198"/>
      <c r="G14" s="284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6"/>
    </row>
    <row r="15" spans="1:27" ht="18" customHeight="1" x14ac:dyDescent="0.2">
      <c r="A15" s="196" t="s">
        <v>85</v>
      </c>
      <c r="B15" s="197"/>
      <c r="C15" s="197"/>
      <c r="D15" s="197"/>
      <c r="E15" s="197"/>
      <c r="F15" s="198"/>
      <c r="G15" s="216" t="s">
        <v>86</v>
      </c>
      <c r="H15" s="216"/>
      <c r="I15" s="216"/>
      <c r="J15" s="208" t="s">
        <v>87</v>
      </c>
      <c r="K15" s="218">
        <f>入力シート!C7</f>
        <v>0</v>
      </c>
      <c r="L15" s="218"/>
      <c r="M15" s="208" t="s">
        <v>202</v>
      </c>
      <c r="N15" s="208" t="s">
        <v>88</v>
      </c>
      <c r="O15" s="208"/>
      <c r="P15" s="210" t="s">
        <v>89</v>
      </c>
      <c r="Q15" s="210"/>
      <c r="R15" s="210"/>
      <c r="S15" s="212" t="str">
        <f>入力シート!C8</f>
        <v>13:30～16:30</v>
      </c>
      <c r="T15" s="212"/>
      <c r="U15" s="212"/>
      <c r="V15" s="212"/>
      <c r="W15" s="212"/>
      <c r="X15" s="212"/>
      <c r="Y15" s="212"/>
      <c r="Z15" s="212"/>
      <c r="AA15" s="213"/>
    </row>
    <row r="16" spans="1:27" ht="18" customHeight="1" x14ac:dyDescent="0.2">
      <c r="A16" s="196"/>
      <c r="B16" s="197"/>
      <c r="C16" s="197"/>
      <c r="D16" s="197"/>
      <c r="E16" s="197"/>
      <c r="F16" s="198"/>
      <c r="G16" s="217"/>
      <c r="H16" s="217"/>
      <c r="I16" s="217"/>
      <c r="J16" s="209"/>
      <c r="K16" s="219"/>
      <c r="L16" s="219"/>
      <c r="M16" s="209"/>
      <c r="N16" s="209"/>
      <c r="O16" s="209"/>
      <c r="P16" s="211"/>
      <c r="Q16" s="211"/>
      <c r="R16" s="211"/>
      <c r="S16" s="214"/>
      <c r="T16" s="214"/>
      <c r="U16" s="214"/>
      <c r="V16" s="214"/>
      <c r="W16" s="214"/>
      <c r="X16" s="214"/>
      <c r="Y16" s="214"/>
      <c r="Z16" s="214"/>
      <c r="AA16" s="215"/>
    </row>
    <row r="17" spans="1:27" ht="18" customHeight="1" x14ac:dyDescent="0.2">
      <c r="A17" s="196" t="s">
        <v>90</v>
      </c>
      <c r="B17" s="197"/>
      <c r="C17" s="197"/>
      <c r="D17" s="197"/>
      <c r="E17" s="197"/>
      <c r="F17" s="198"/>
      <c r="G17" s="225" t="s">
        <v>91</v>
      </c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7"/>
    </row>
    <row r="18" spans="1:27" ht="18" customHeight="1" x14ac:dyDescent="0.2">
      <c r="A18" s="196"/>
      <c r="B18" s="197"/>
      <c r="C18" s="197"/>
      <c r="D18" s="197"/>
      <c r="E18" s="197"/>
      <c r="F18" s="198"/>
      <c r="G18" s="225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7"/>
    </row>
    <row r="19" spans="1:27" ht="18" customHeight="1" x14ac:dyDescent="0.2">
      <c r="A19" s="196" t="s">
        <v>92</v>
      </c>
      <c r="B19" s="197"/>
      <c r="C19" s="197"/>
      <c r="D19" s="197"/>
      <c r="E19" s="197"/>
      <c r="F19" s="198"/>
      <c r="G19" s="228">
        <f>5000*K15</f>
        <v>0</v>
      </c>
      <c r="H19" s="228"/>
      <c r="I19" s="228"/>
      <c r="J19" s="228"/>
      <c r="K19" s="228"/>
      <c r="L19" s="228"/>
      <c r="M19" s="230" t="s">
        <v>93</v>
      </c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1"/>
    </row>
    <row r="20" spans="1:27" ht="18" customHeight="1" x14ac:dyDescent="0.2">
      <c r="A20" s="196"/>
      <c r="B20" s="197"/>
      <c r="C20" s="197"/>
      <c r="D20" s="197"/>
      <c r="E20" s="197"/>
      <c r="F20" s="198"/>
      <c r="G20" s="229"/>
      <c r="H20" s="229"/>
      <c r="I20" s="229"/>
      <c r="J20" s="229"/>
      <c r="K20" s="229"/>
      <c r="L20" s="229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3"/>
    </row>
    <row r="21" spans="1:27" ht="18" customHeight="1" x14ac:dyDescent="0.2">
      <c r="A21" s="196" t="s">
        <v>94</v>
      </c>
      <c r="B21" s="197"/>
      <c r="C21" s="197"/>
      <c r="D21" s="197"/>
      <c r="E21" s="197"/>
      <c r="F21" s="198"/>
      <c r="G21" s="236" t="s">
        <v>95</v>
      </c>
      <c r="H21" s="236"/>
      <c r="I21" s="236"/>
      <c r="J21" s="236"/>
      <c r="K21" s="236"/>
      <c r="L21" s="237">
        <f>ROUNDDOWN((G19/0.8979),0)</f>
        <v>0</v>
      </c>
      <c r="M21" s="237"/>
      <c r="N21" s="237"/>
      <c r="O21" s="237"/>
      <c r="P21" s="41" t="s">
        <v>96</v>
      </c>
      <c r="Q21" s="236" t="s">
        <v>97</v>
      </c>
      <c r="R21" s="236"/>
      <c r="S21" s="236"/>
      <c r="T21" s="236"/>
      <c r="U21" s="236"/>
      <c r="V21" s="42">
        <f>K15</f>
        <v>0</v>
      </c>
      <c r="W21" s="220" t="s">
        <v>98</v>
      </c>
      <c r="X21" s="220"/>
      <c r="Y21" s="220"/>
      <c r="Z21" s="220"/>
      <c r="AA21" s="221"/>
    </row>
    <row r="22" spans="1:27" ht="18" customHeight="1" x14ac:dyDescent="0.2">
      <c r="A22" s="196"/>
      <c r="B22" s="197"/>
      <c r="C22" s="197"/>
      <c r="D22" s="197"/>
      <c r="E22" s="197"/>
      <c r="F22" s="198"/>
      <c r="G22" s="222" t="s">
        <v>99</v>
      </c>
      <c r="H22" s="222"/>
      <c r="I22" s="222"/>
      <c r="J22" s="222"/>
      <c r="K22" s="222"/>
      <c r="L22" s="223">
        <f>L21-G19</f>
        <v>0</v>
      </c>
      <c r="M22" s="223"/>
      <c r="N22" s="223"/>
      <c r="O22" s="223"/>
      <c r="P22" s="43" t="s">
        <v>96</v>
      </c>
      <c r="Q22" s="222" t="s">
        <v>100</v>
      </c>
      <c r="R22" s="222"/>
      <c r="S22" s="222"/>
      <c r="T22" s="222"/>
      <c r="U22" s="222"/>
      <c r="V22" s="222"/>
      <c r="W22" s="222"/>
      <c r="X22" s="222"/>
      <c r="Y22" s="222"/>
      <c r="Z22" s="222"/>
      <c r="AA22" s="224"/>
    </row>
    <row r="23" spans="1:27" ht="18" customHeight="1" x14ac:dyDescent="0.2">
      <c r="A23" s="196" t="s">
        <v>101</v>
      </c>
      <c r="B23" s="197"/>
      <c r="C23" s="197"/>
      <c r="D23" s="197"/>
      <c r="E23" s="197"/>
      <c r="F23" s="198"/>
      <c r="G23" s="236" t="s">
        <v>102</v>
      </c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90"/>
    </row>
    <row r="24" spans="1:27" ht="18" customHeight="1" thickBot="1" x14ac:dyDescent="0.25">
      <c r="A24" s="287"/>
      <c r="B24" s="288"/>
      <c r="C24" s="288"/>
      <c r="D24" s="288"/>
      <c r="E24" s="288"/>
      <c r="F24" s="289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2"/>
    </row>
    <row r="25" spans="1:27" ht="16.5" customHeight="1" x14ac:dyDescent="0.2">
      <c r="A25" s="293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</row>
    <row r="26" spans="1:27" ht="16.5" customHeight="1" x14ac:dyDescent="0.2">
      <c r="B26" s="44" t="s">
        <v>103</v>
      </c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</row>
    <row r="27" spans="1:27" ht="16.5" customHeight="1" x14ac:dyDescent="0.2"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5" t="s">
        <v>104</v>
      </c>
      <c r="Y27" s="295"/>
      <c r="Z27" s="295"/>
      <c r="AA27" s="295"/>
    </row>
    <row r="28" spans="1:27" ht="16.5" customHeight="1" x14ac:dyDescent="0.2"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5"/>
      <c r="Y28" s="295"/>
      <c r="Z28" s="295"/>
      <c r="AA28" s="295"/>
    </row>
    <row r="29" spans="1:27" ht="32.75" customHeight="1" x14ac:dyDescent="0.2">
      <c r="B29" s="234" t="s">
        <v>105</v>
      </c>
      <c r="C29" s="234"/>
      <c r="D29" s="234"/>
      <c r="E29" s="234"/>
      <c r="F29" s="296"/>
      <c r="G29" s="296"/>
      <c r="H29" s="296"/>
      <c r="I29" s="296"/>
      <c r="J29" s="296"/>
      <c r="K29" s="234" t="s">
        <v>106</v>
      </c>
      <c r="L29" s="234"/>
      <c r="M29" s="234"/>
      <c r="N29" s="234"/>
      <c r="O29" s="235">
        <v>111</v>
      </c>
      <c r="P29" s="235"/>
      <c r="Q29" s="235"/>
      <c r="R29" s="234" t="s">
        <v>107</v>
      </c>
      <c r="S29" s="234"/>
      <c r="T29" s="234"/>
      <c r="U29" s="234"/>
      <c r="V29" s="235">
        <v>111111</v>
      </c>
      <c r="W29" s="235"/>
      <c r="X29" s="235"/>
      <c r="Y29" s="235"/>
      <c r="Z29" s="235"/>
      <c r="AA29" s="235"/>
    </row>
    <row r="30" spans="1:27" ht="16.5" customHeight="1" x14ac:dyDescent="0.2">
      <c r="B30" s="243" t="s">
        <v>108</v>
      </c>
      <c r="C30" s="244"/>
      <c r="D30" s="244"/>
      <c r="E30" s="245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</row>
    <row r="31" spans="1:27" ht="16.5" customHeight="1" x14ac:dyDescent="0.2">
      <c r="B31" s="247" t="s">
        <v>109</v>
      </c>
      <c r="C31" s="247"/>
      <c r="D31" s="247"/>
      <c r="E31" s="247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</row>
    <row r="32" spans="1:27" ht="16.5" customHeight="1" x14ac:dyDescent="0.2">
      <c r="B32" s="234"/>
      <c r="C32" s="234"/>
      <c r="D32" s="234"/>
      <c r="E32" s="234"/>
      <c r="F32" s="249"/>
      <c r="G32" s="250"/>
      <c r="H32" s="250"/>
      <c r="I32" s="250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</row>
    <row r="33" spans="2:27" ht="16.5" customHeight="1" x14ac:dyDescent="0.2">
      <c r="B33" s="234" t="s">
        <v>110</v>
      </c>
      <c r="C33" s="234"/>
      <c r="D33" s="234"/>
      <c r="E33" s="234"/>
      <c r="F33" s="45" t="s">
        <v>111</v>
      </c>
      <c r="G33" s="251"/>
      <c r="H33" s="251"/>
      <c r="I33" s="46" t="s">
        <v>112</v>
      </c>
      <c r="J33" s="252"/>
      <c r="K33" s="252"/>
      <c r="L33" s="252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4"/>
    </row>
    <row r="34" spans="2:27" ht="16.5" customHeight="1" x14ac:dyDescent="0.2">
      <c r="B34" s="234"/>
      <c r="C34" s="234"/>
      <c r="D34" s="234"/>
      <c r="E34" s="234"/>
      <c r="F34" s="255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7"/>
    </row>
    <row r="35" spans="2:27" ht="16.5" customHeight="1" x14ac:dyDescent="0.2">
      <c r="B35" s="234"/>
      <c r="C35" s="234"/>
      <c r="D35" s="234"/>
      <c r="E35" s="234"/>
      <c r="F35" s="258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60" t="s">
        <v>113</v>
      </c>
      <c r="S35" s="260"/>
      <c r="T35" s="260"/>
      <c r="U35" s="261"/>
      <c r="V35" s="261"/>
      <c r="W35" s="261"/>
      <c r="X35" s="261"/>
      <c r="Y35" s="261"/>
      <c r="Z35" s="261"/>
      <c r="AA35" s="262"/>
    </row>
    <row r="36" spans="2:27" ht="16.5" customHeight="1" x14ac:dyDescent="0.2">
      <c r="B36" s="263" t="s">
        <v>114</v>
      </c>
      <c r="C36" s="263"/>
      <c r="D36" s="263"/>
      <c r="E36" s="263"/>
      <c r="F36" s="264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6"/>
    </row>
    <row r="37" spans="2:27" ht="16.5" customHeight="1" x14ac:dyDescent="0.2">
      <c r="B37" s="263"/>
      <c r="C37" s="263"/>
      <c r="D37" s="263"/>
      <c r="E37" s="263"/>
      <c r="F37" s="267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9"/>
    </row>
    <row r="38" spans="2:27" ht="16.5" customHeight="1" x14ac:dyDescent="0.2"/>
    <row r="39" spans="2:27" ht="16.5" customHeight="1" x14ac:dyDescent="0.2">
      <c r="Y39" s="270" t="s">
        <v>115</v>
      </c>
      <c r="Z39" s="270"/>
      <c r="AA39" s="270"/>
    </row>
    <row r="40" spans="2:27" ht="16.5" customHeight="1" x14ac:dyDescent="0.2"/>
    <row r="41" spans="2:27" ht="16.5" customHeight="1" x14ac:dyDescent="0.2">
      <c r="K41" s="238" t="s">
        <v>116</v>
      </c>
      <c r="L41" s="238"/>
      <c r="M41" s="238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2" t="s">
        <v>117</v>
      </c>
      <c r="AA41" s="242"/>
    </row>
    <row r="42" spans="2:27" ht="16.5" customHeight="1" x14ac:dyDescent="0.2">
      <c r="K42" s="239"/>
      <c r="L42" s="239"/>
      <c r="M42" s="239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2"/>
      <c r="AA42" s="242"/>
    </row>
    <row r="43" spans="2:27" ht="16.5" customHeight="1" x14ac:dyDescent="0.2"/>
    <row r="44" spans="2:27" ht="16.5" customHeight="1" x14ac:dyDescent="0.2"/>
    <row r="45" spans="2:27" ht="16.5" customHeight="1" x14ac:dyDescent="0.2"/>
    <row r="46" spans="2:27" ht="16.5" customHeight="1" x14ac:dyDescent="0.2"/>
    <row r="47" spans="2:27" ht="16.5" customHeight="1" x14ac:dyDescent="0.2"/>
    <row r="48" spans="2:27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</sheetData>
  <mergeCells count="70">
    <mergeCell ref="F36:AA37"/>
    <mergeCell ref="Y39:AA39"/>
    <mergeCell ref="T11:U12"/>
    <mergeCell ref="V11:AA12"/>
    <mergeCell ref="G13:AA14"/>
    <mergeCell ref="V29:AA29"/>
    <mergeCell ref="A23:F24"/>
    <mergeCell ref="G23:AA24"/>
    <mergeCell ref="A25:AA25"/>
    <mergeCell ref="E26:AA26"/>
    <mergeCell ref="B27:I28"/>
    <mergeCell ref="J27:P28"/>
    <mergeCell ref="Q27:W28"/>
    <mergeCell ref="X27:AA28"/>
    <mergeCell ref="B29:E29"/>
    <mergeCell ref="F29:J29"/>
    <mergeCell ref="K41:M42"/>
    <mergeCell ref="N41:Y42"/>
    <mergeCell ref="Z41:AA42"/>
    <mergeCell ref="B30:E30"/>
    <mergeCell ref="F30:AA30"/>
    <mergeCell ref="B31:E32"/>
    <mergeCell ref="F31:AA32"/>
    <mergeCell ref="B33:E35"/>
    <mergeCell ref="G33:H33"/>
    <mergeCell ref="J33:L33"/>
    <mergeCell ref="M33:AA33"/>
    <mergeCell ref="F34:AA34"/>
    <mergeCell ref="F35:Q35"/>
    <mergeCell ref="R35:T35"/>
    <mergeCell ref="U35:AA35"/>
    <mergeCell ref="B36:E37"/>
    <mergeCell ref="K29:N29"/>
    <mergeCell ref="O29:Q29"/>
    <mergeCell ref="R29:U29"/>
    <mergeCell ref="A21:F22"/>
    <mergeCell ref="G21:K21"/>
    <mergeCell ref="L21:O21"/>
    <mergeCell ref="Q21:U21"/>
    <mergeCell ref="W21:AA21"/>
    <mergeCell ref="G22:K22"/>
    <mergeCell ref="L22:O22"/>
    <mergeCell ref="Q22:AA22"/>
    <mergeCell ref="A17:F18"/>
    <mergeCell ref="G17:AA18"/>
    <mergeCell ref="A19:F20"/>
    <mergeCell ref="G19:L20"/>
    <mergeCell ref="M19:AA20"/>
    <mergeCell ref="M15:M16"/>
    <mergeCell ref="N15:O16"/>
    <mergeCell ref="P15:R16"/>
    <mergeCell ref="S15:AA16"/>
    <mergeCell ref="A11:F12"/>
    <mergeCell ref="G11:S12"/>
    <mergeCell ref="A13:F14"/>
    <mergeCell ref="A15:F16"/>
    <mergeCell ref="G15:I16"/>
    <mergeCell ref="J15:J16"/>
    <mergeCell ref="K15:L16"/>
    <mergeCell ref="A1:R1"/>
    <mergeCell ref="S1:AA1"/>
    <mergeCell ref="A2:AA2"/>
    <mergeCell ref="A3:AA3"/>
    <mergeCell ref="A4:AA4"/>
    <mergeCell ref="A5:AA5"/>
    <mergeCell ref="A6:AA6"/>
    <mergeCell ref="A7:AA7"/>
    <mergeCell ref="A8:AA8"/>
    <mergeCell ref="A9:F10"/>
    <mergeCell ref="G9:AA10"/>
  </mergeCells>
  <phoneticPr fontId="1"/>
  <pageMargins left="0.25" right="0.25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0</xdr:col>
                    <xdr:colOff>0</xdr:colOff>
                    <xdr:row>25</xdr:row>
                    <xdr:rowOff>215900</xdr:rowOff>
                  </from>
                  <to>
                    <xdr:col>7</xdr:col>
                    <xdr:colOff>184150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 altText="銀行">
                <anchor moveWithCells="1">
                  <from>
                    <xdr:col>9</xdr:col>
                    <xdr:colOff>31750</xdr:colOff>
                    <xdr:row>26</xdr:row>
                    <xdr:rowOff>69850</xdr:rowOff>
                  </from>
                  <to>
                    <xdr:col>11</xdr:col>
                    <xdr:colOff>63500</xdr:colOff>
                    <xdr:row>27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 altText="銀行">
                <anchor moveWithCells="1">
                  <from>
                    <xdr:col>11</xdr:col>
                    <xdr:colOff>50800</xdr:colOff>
                    <xdr:row>26</xdr:row>
                    <xdr:rowOff>69850</xdr:rowOff>
                  </from>
                  <to>
                    <xdr:col>13</xdr:col>
                    <xdr:colOff>82550</xdr:colOff>
                    <xdr:row>27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 altText="銀行">
                <anchor moveWithCells="1">
                  <from>
                    <xdr:col>13</xdr:col>
                    <xdr:colOff>95250</xdr:colOff>
                    <xdr:row>26</xdr:row>
                    <xdr:rowOff>63500</xdr:rowOff>
                  </from>
                  <to>
                    <xdr:col>15</xdr:col>
                    <xdr:colOff>127000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Group Box 5">
              <controlPr defaultSize="0" autoFill="0" autoPict="0">
                <anchor moveWithCells="1">
                  <from>
                    <xdr:col>8</xdr:col>
                    <xdr:colOff>228600</xdr:colOff>
                    <xdr:row>25</xdr:row>
                    <xdr:rowOff>215900</xdr:rowOff>
                  </from>
                  <to>
                    <xdr:col>16</xdr:col>
                    <xdr:colOff>222250</xdr:colOff>
                    <xdr:row>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Option Button 6">
              <controlPr defaultSize="0" autoFill="0" autoLine="0" autoPict="0">
                <anchor moveWithCells="1">
                  <from>
                    <xdr:col>5</xdr:col>
                    <xdr:colOff>76200</xdr:colOff>
                    <xdr:row>28</xdr:row>
                    <xdr:rowOff>57150</xdr:rowOff>
                  </from>
                  <to>
                    <xdr:col>7</xdr:col>
                    <xdr:colOff>63500</xdr:colOff>
                    <xdr:row>28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Option Button 7">
              <controlPr defaultSize="0" autoFill="0" autoLine="0" autoPict="0">
                <anchor moveWithCells="1">
                  <from>
                    <xdr:col>7</xdr:col>
                    <xdr:colOff>114300</xdr:colOff>
                    <xdr:row>28</xdr:row>
                    <xdr:rowOff>50800</xdr:rowOff>
                  </from>
                  <to>
                    <xdr:col>9</xdr:col>
                    <xdr:colOff>107950</xdr:colOff>
                    <xdr:row>28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5"/>
  <sheetViews>
    <sheetView workbookViewId="0">
      <selection activeCell="B19" sqref="B19"/>
    </sheetView>
  </sheetViews>
  <sheetFormatPr defaultRowHeight="13" x14ac:dyDescent="0.2"/>
  <cols>
    <col min="1" max="1" width="13.6328125" customWidth="1"/>
  </cols>
  <sheetData>
    <row r="2" spans="1:9" ht="23.5" x14ac:dyDescent="0.2">
      <c r="C2" s="47" t="s">
        <v>138</v>
      </c>
      <c r="E2" s="51"/>
      <c r="G2" t="s">
        <v>119</v>
      </c>
      <c r="H2" s="52" t="s">
        <v>120</v>
      </c>
      <c r="I2" s="52"/>
    </row>
    <row r="3" spans="1:9" ht="23.4" x14ac:dyDescent="0.2">
      <c r="D3" s="47"/>
      <c r="E3" s="51"/>
    </row>
    <row r="4" spans="1:9" ht="23.4" x14ac:dyDescent="0.2">
      <c r="D4" s="47"/>
      <c r="E4" s="51"/>
    </row>
    <row r="5" spans="1:9" ht="19.25" x14ac:dyDescent="0.2">
      <c r="D5" s="51"/>
      <c r="E5" s="51"/>
    </row>
    <row r="7" spans="1:9" ht="19" x14ac:dyDescent="0.2">
      <c r="A7" s="53" t="s">
        <v>121</v>
      </c>
      <c r="B7" s="299">
        <f>入力シート!C6</f>
        <v>0</v>
      </c>
      <c r="C7" s="299"/>
      <c r="D7" s="299"/>
      <c r="E7" s="299"/>
      <c r="F7" s="54" t="s">
        <v>122</v>
      </c>
      <c r="G7" s="55" t="s">
        <v>140</v>
      </c>
      <c r="H7" t="s">
        <v>139</v>
      </c>
    </row>
    <row r="8" spans="1:9" ht="13.25" x14ac:dyDescent="0.2">
      <c r="A8" s="48"/>
    </row>
    <row r="9" spans="1:9" x14ac:dyDescent="0.2">
      <c r="A9" s="56" t="s">
        <v>123</v>
      </c>
      <c r="B9" t="s">
        <v>124</v>
      </c>
      <c r="D9" s="57" t="str">
        <f>入力シート!C11</f>
        <v>mm/dd（ｘ）</v>
      </c>
    </row>
    <row r="10" spans="1:9" ht="13.25" x14ac:dyDescent="0.2">
      <c r="A10" s="56"/>
    </row>
    <row r="11" spans="1:9" ht="13.25" x14ac:dyDescent="0.2">
      <c r="A11" s="48"/>
    </row>
    <row r="12" spans="1:9" ht="16.5" x14ac:dyDescent="0.2">
      <c r="A12" s="58" t="s">
        <v>125</v>
      </c>
      <c r="B12" s="300">
        <f>入力シート!C15</f>
        <v>0</v>
      </c>
      <c r="C12" s="300"/>
      <c r="D12" s="300"/>
      <c r="E12" s="300"/>
    </row>
    <row r="13" spans="1:9" ht="13.25" x14ac:dyDescent="0.2">
      <c r="A13" s="59"/>
    </row>
    <row r="14" spans="1:9" x14ac:dyDescent="0.2">
      <c r="A14" s="59" t="s">
        <v>126</v>
      </c>
    </row>
    <row r="15" spans="1:9" x14ac:dyDescent="0.2">
      <c r="A15" s="59" t="s">
        <v>127</v>
      </c>
    </row>
    <row r="16" spans="1:9" ht="13.25" x14ac:dyDescent="0.2">
      <c r="A16" s="59"/>
    </row>
    <row r="17" spans="1:9" ht="13.25" x14ac:dyDescent="0.2">
      <c r="A17" s="59"/>
    </row>
    <row r="18" spans="1:9" x14ac:dyDescent="0.2">
      <c r="A18" s="59" t="s">
        <v>128</v>
      </c>
      <c r="B18" s="301">
        <f>入力シート!C14</f>
        <v>0</v>
      </c>
      <c r="C18" s="301"/>
      <c r="D18" s="301"/>
      <c r="E18" s="301"/>
      <c r="F18" s="301"/>
      <c r="G18" s="301"/>
      <c r="H18" s="301"/>
      <c r="I18" s="301"/>
    </row>
    <row r="19" spans="1:9" ht="13.25" x14ac:dyDescent="0.2">
      <c r="A19" s="59"/>
    </row>
    <row r="20" spans="1:9" x14ac:dyDescent="0.2">
      <c r="A20" s="59" t="s">
        <v>129</v>
      </c>
    </row>
    <row r="21" spans="1:9" ht="13.25" x14ac:dyDescent="0.2">
      <c r="A21" s="59"/>
    </row>
    <row r="22" spans="1:9" ht="13.25" x14ac:dyDescent="0.2">
      <c r="A22" s="59"/>
    </row>
    <row r="23" spans="1:9" ht="13.25" x14ac:dyDescent="0.2">
      <c r="A23" s="59"/>
    </row>
    <row r="24" spans="1:9" x14ac:dyDescent="0.2">
      <c r="A24" s="59" t="s">
        <v>130</v>
      </c>
      <c r="B24" s="297"/>
      <c r="C24" s="297"/>
      <c r="D24" s="297"/>
      <c r="E24" s="297"/>
      <c r="F24" s="297"/>
      <c r="G24" s="297"/>
      <c r="H24" s="297"/>
      <c r="I24" s="297"/>
    </row>
    <row r="25" spans="1:9" x14ac:dyDescent="0.2">
      <c r="A25" s="59"/>
      <c r="B25" s="297"/>
      <c r="C25" s="297"/>
      <c r="D25" s="297"/>
      <c r="E25" s="297"/>
      <c r="F25" s="297"/>
      <c r="G25" s="297"/>
      <c r="H25" s="297"/>
      <c r="I25" s="297"/>
    </row>
    <row r="26" spans="1:9" x14ac:dyDescent="0.2">
      <c r="A26" s="59"/>
      <c r="B26" s="297"/>
      <c r="C26" s="297"/>
      <c r="D26" s="297"/>
      <c r="E26" s="297"/>
      <c r="F26" s="297"/>
      <c r="G26" s="297"/>
      <c r="H26" s="297"/>
      <c r="I26" s="297"/>
    </row>
    <row r="27" spans="1:9" x14ac:dyDescent="0.2">
      <c r="A27" s="59"/>
      <c r="B27" s="297"/>
      <c r="C27" s="297"/>
      <c r="D27" s="297"/>
      <c r="E27" s="297"/>
      <c r="F27" s="297"/>
      <c r="G27" s="297"/>
      <c r="H27" s="297"/>
      <c r="I27" s="297"/>
    </row>
    <row r="28" spans="1:9" x14ac:dyDescent="0.2">
      <c r="A28" s="59"/>
      <c r="B28" s="297"/>
      <c r="C28" s="297"/>
      <c r="D28" s="297"/>
      <c r="E28" s="297"/>
      <c r="F28" s="297"/>
      <c r="G28" s="297"/>
      <c r="H28" s="297"/>
      <c r="I28" s="297"/>
    </row>
    <row r="29" spans="1:9" x14ac:dyDescent="0.2">
      <c r="A29" s="59" t="s">
        <v>131</v>
      </c>
      <c r="B29" s="297"/>
      <c r="C29" s="297"/>
      <c r="D29" s="297"/>
      <c r="E29" s="297"/>
      <c r="F29" s="297"/>
      <c r="G29" s="297"/>
      <c r="H29" s="297"/>
      <c r="I29" s="297"/>
    </row>
    <row r="30" spans="1:9" x14ac:dyDescent="0.2">
      <c r="A30" s="59" t="s">
        <v>132</v>
      </c>
      <c r="B30" s="297"/>
      <c r="C30" s="297"/>
      <c r="D30" s="297"/>
      <c r="E30" s="297"/>
      <c r="F30" s="297"/>
      <c r="G30" s="297"/>
      <c r="H30" s="297"/>
      <c r="I30" s="297"/>
    </row>
    <row r="31" spans="1:9" x14ac:dyDescent="0.2">
      <c r="A31" s="59"/>
      <c r="B31" s="297"/>
      <c r="C31" s="297"/>
      <c r="D31" s="297"/>
      <c r="E31" s="297"/>
      <c r="F31" s="297"/>
      <c r="G31" s="297"/>
      <c r="H31" s="297"/>
      <c r="I31" s="297"/>
    </row>
    <row r="32" spans="1:9" x14ac:dyDescent="0.2">
      <c r="A32" s="59"/>
      <c r="B32" s="297"/>
      <c r="C32" s="297"/>
      <c r="D32" s="297"/>
      <c r="E32" s="297"/>
      <c r="F32" s="297"/>
      <c r="G32" s="297"/>
      <c r="H32" s="297"/>
      <c r="I32" s="297"/>
    </row>
    <row r="33" spans="1:9" x14ac:dyDescent="0.2">
      <c r="A33" s="59"/>
      <c r="B33" s="297"/>
      <c r="C33" s="297"/>
      <c r="D33" s="297"/>
      <c r="E33" s="297"/>
      <c r="F33" s="297"/>
      <c r="G33" s="297"/>
      <c r="H33" s="297"/>
      <c r="I33" s="297"/>
    </row>
    <row r="34" spans="1:9" x14ac:dyDescent="0.2">
      <c r="A34" s="59"/>
      <c r="B34" s="297"/>
      <c r="C34" s="297"/>
      <c r="D34" s="297"/>
      <c r="E34" s="297"/>
      <c r="F34" s="297"/>
      <c r="G34" s="297"/>
      <c r="H34" s="297"/>
      <c r="I34" s="297"/>
    </row>
    <row r="35" spans="1:9" x14ac:dyDescent="0.2">
      <c r="A35" s="59"/>
      <c r="B35" s="297"/>
      <c r="C35" s="297"/>
      <c r="D35" s="297"/>
      <c r="E35" s="297"/>
      <c r="F35" s="297"/>
      <c r="G35" s="297"/>
      <c r="H35" s="297"/>
      <c r="I35" s="297"/>
    </row>
    <row r="36" spans="1:9" x14ac:dyDescent="0.2">
      <c r="A36" s="59" t="s">
        <v>133</v>
      </c>
      <c r="B36" s="297"/>
      <c r="C36" s="297"/>
      <c r="D36" s="297"/>
      <c r="E36" s="297"/>
      <c r="F36" s="297"/>
      <c r="G36" s="297"/>
      <c r="H36" s="297"/>
      <c r="I36" s="297"/>
    </row>
    <row r="37" spans="1:9" x14ac:dyDescent="0.2">
      <c r="A37" s="59"/>
      <c r="B37" s="297"/>
      <c r="C37" s="297"/>
      <c r="D37" s="297"/>
      <c r="E37" s="297"/>
      <c r="F37" s="297"/>
      <c r="G37" s="297"/>
      <c r="H37" s="297"/>
      <c r="I37" s="297"/>
    </row>
    <row r="38" spans="1:9" x14ac:dyDescent="0.2">
      <c r="A38" s="59"/>
      <c r="B38" s="297"/>
      <c r="C38" s="297"/>
      <c r="D38" s="297"/>
      <c r="E38" s="297"/>
      <c r="F38" s="297"/>
      <c r="G38" s="297"/>
      <c r="H38" s="297"/>
      <c r="I38" s="297"/>
    </row>
    <row r="39" spans="1:9" x14ac:dyDescent="0.2">
      <c r="A39" s="48"/>
      <c r="B39" s="297"/>
      <c r="C39" s="297"/>
      <c r="D39" s="297"/>
      <c r="E39" s="297"/>
      <c r="F39" s="297"/>
      <c r="G39" s="297"/>
      <c r="H39" s="297"/>
      <c r="I39" s="297"/>
    </row>
    <row r="40" spans="1:9" x14ac:dyDescent="0.2">
      <c r="B40" s="297"/>
      <c r="C40" s="297"/>
      <c r="D40" s="297"/>
      <c r="E40" s="297"/>
      <c r="F40" s="297"/>
      <c r="G40" s="297"/>
      <c r="H40" s="297"/>
      <c r="I40" s="297"/>
    </row>
    <row r="41" spans="1:9" x14ac:dyDescent="0.2">
      <c r="B41" s="297"/>
      <c r="C41" s="297"/>
      <c r="D41" s="297"/>
      <c r="E41" s="297"/>
      <c r="F41" s="297"/>
      <c r="G41" s="297"/>
      <c r="H41" s="297"/>
      <c r="I41" s="297"/>
    </row>
    <row r="42" spans="1:9" x14ac:dyDescent="0.2">
      <c r="B42" s="297"/>
      <c r="C42" s="297"/>
      <c r="D42" s="297"/>
      <c r="E42" s="297"/>
      <c r="F42" s="297"/>
      <c r="G42" s="297"/>
      <c r="H42" s="297"/>
      <c r="I42" s="297"/>
    </row>
    <row r="43" spans="1:9" x14ac:dyDescent="0.2">
      <c r="B43" s="297"/>
      <c r="C43" s="297"/>
      <c r="D43" s="297"/>
      <c r="E43" s="297"/>
      <c r="F43" s="297"/>
      <c r="G43" s="297"/>
      <c r="H43" s="297"/>
      <c r="I43" s="297"/>
    </row>
    <row r="44" spans="1:9" x14ac:dyDescent="0.2">
      <c r="A44" t="s">
        <v>134</v>
      </c>
    </row>
    <row r="45" spans="1:9" x14ac:dyDescent="0.2">
      <c r="I45" t="s">
        <v>135</v>
      </c>
    </row>
    <row r="47" spans="1:9" x14ac:dyDescent="0.2">
      <c r="A47" s="59" t="s">
        <v>136</v>
      </c>
    </row>
    <row r="51" spans="1:9" x14ac:dyDescent="0.2">
      <c r="A51" s="56" t="s">
        <v>137</v>
      </c>
      <c r="B51" s="298"/>
      <c r="C51" s="298"/>
      <c r="D51" s="298"/>
      <c r="E51" s="298"/>
      <c r="F51" s="298"/>
      <c r="G51" s="298"/>
      <c r="H51" s="298"/>
      <c r="I51" s="298"/>
    </row>
    <row r="52" spans="1:9" x14ac:dyDescent="0.2">
      <c r="B52" s="298"/>
      <c r="C52" s="298"/>
      <c r="D52" s="298"/>
      <c r="E52" s="298"/>
      <c r="F52" s="298"/>
      <c r="G52" s="298"/>
      <c r="H52" s="298"/>
      <c r="I52" s="298"/>
    </row>
    <row r="53" spans="1:9" x14ac:dyDescent="0.2">
      <c r="B53" s="298"/>
      <c r="C53" s="298"/>
      <c r="D53" s="298"/>
      <c r="E53" s="298"/>
      <c r="F53" s="298"/>
      <c r="G53" s="298"/>
      <c r="H53" s="298"/>
      <c r="I53" s="298"/>
    </row>
    <row r="54" spans="1:9" x14ac:dyDescent="0.2">
      <c r="B54" s="298"/>
      <c r="C54" s="298"/>
      <c r="D54" s="298"/>
      <c r="E54" s="298"/>
      <c r="F54" s="298"/>
      <c r="G54" s="298"/>
      <c r="H54" s="298"/>
      <c r="I54" s="298"/>
    </row>
    <row r="55" spans="1:9" x14ac:dyDescent="0.2">
      <c r="B55" s="298"/>
      <c r="C55" s="298"/>
      <c r="D55" s="298"/>
      <c r="E55" s="298"/>
      <c r="F55" s="298"/>
      <c r="G55" s="298"/>
      <c r="H55" s="298"/>
      <c r="I55" s="298"/>
    </row>
  </sheetData>
  <mergeCells count="7">
    <mergeCell ref="B24:I28"/>
    <mergeCell ref="B29:I35"/>
    <mergeCell ref="B36:I43"/>
    <mergeCell ref="B51:I55"/>
    <mergeCell ref="B7:E7"/>
    <mergeCell ref="B12:E12"/>
    <mergeCell ref="B18:I18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30"/>
  <sheetViews>
    <sheetView workbookViewId="0"/>
  </sheetViews>
  <sheetFormatPr defaultRowHeight="13" x14ac:dyDescent="0.2"/>
  <cols>
    <col min="1" max="1" width="6.08984375" customWidth="1"/>
    <col min="2" max="2" width="18" customWidth="1"/>
    <col min="3" max="3" width="79.1796875" bestFit="1" customWidth="1"/>
  </cols>
  <sheetData>
    <row r="1" spans="1:3" ht="19" x14ac:dyDescent="0.2">
      <c r="A1" s="98" t="s">
        <v>180</v>
      </c>
    </row>
    <row r="2" spans="1:3" ht="20.399999999999999" customHeight="1" x14ac:dyDescent="0.2">
      <c r="B2" t="s">
        <v>181</v>
      </c>
    </row>
    <row r="3" spans="1:3" ht="20.399999999999999" customHeight="1" x14ac:dyDescent="0.2">
      <c r="B3" t="s">
        <v>182</v>
      </c>
    </row>
    <row r="4" spans="1:3" ht="20.399999999999999" customHeight="1" x14ac:dyDescent="0.2"/>
    <row r="5" spans="1:3" ht="20.399999999999999" customHeight="1" x14ac:dyDescent="0.2">
      <c r="B5" s="102" t="s">
        <v>183</v>
      </c>
      <c r="C5" s="102" t="s">
        <v>184</v>
      </c>
    </row>
    <row r="6" spans="1:3" ht="20.399999999999999" customHeight="1" x14ac:dyDescent="0.2">
      <c r="B6" s="103" t="s">
        <v>185</v>
      </c>
      <c r="C6" s="5"/>
    </row>
    <row r="7" spans="1:3" ht="20.399999999999999" customHeight="1" x14ac:dyDescent="0.2">
      <c r="B7" s="103" t="s">
        <v>187</v>
      </c>
      <c r="C7" s="5"/>
    </row>
    <row r="8" spans="1:3" ht="20.399999999999999" customHeight="1" x14ac:dyDescent="0.2">
      <c r="B8" s="103" t="s">
        <v>194</v>
      </c>
      <c r="C8" s="5" t="s">
        <v>190</v>
      </c>
    </row>
    <row r="9" spans="1:3" ht="20.399999999999999" customHeight="1" x14ac:dyDescent="0.2">
      <c r="B9" s="103" t="s">
        <v>197</v>
      </c>
      <c r="C9" s="101">
        <v>3</v>
      </c>
    </row>
    <row r="10" spans="1:3" ht="20.399999999999999" customHeight="1" x14ac:dyDescent="0.2">
      <c r="B10" s="103" t="s">
        <v>191</v>
      </c>
      <c r="C10" s="5" t="s">
        <v>192</v>
      </c>
    </row>
    <row r="11" spans="1:3" ht="20.399999999999999" customHeight="1" x14ac:dyDescent="0.2">
      <c r="B11" s="103" t="s">
        <v>198</v>
      </c>
      <c r="C11" s="5" t="s">
        <v>199</v>
      </c>
    </row>
    <row r="12" spans="1:3" ht="20.399999999999999" customHeight="1" x14ac:dyDescent="0.2">
      <c r="B12" s="103" t="s">
        <v>188</v>
      </c>
      <c r="C12" s="5" t="s">
        <v>200</v>
      </c>
    </row>
    <row r="13" spans="1:3" ht="20.399999999999999" customHeight="1" x14ac:dyDescent="0.2">
      <c r="B13" s="103" t="s">
        <v>90</v>
      </c>
      <c r="C13" s="5" t="s">
        <v>195</v>
      </c>
    </row>
    <row r="14" spans="1:3" ht="20.399999999999999" customHeight="1" x14ac:dyDescent="0.2">
      <c r="B14" s="103" t="s">
        <v>53</v>
      </c>
      <c r="C14" s="5"/>
    </row>
    <row r="15" spans="1:3" ht="20.399999999999999" customHeight="1" x14ac:dyDescent="0.2">
      <c r="B15" s="103" t="s">
        <v>49</v>
      </c>
      <c r="C15" s="5"/>
    </row>
    <row r="16" spans="1:3" ht="20.399999999999999" customHeight="1" x14ac:dyDescent="0.2"/>
    <row r="17" ht="20.399999999999999" customHeight="1" x14ac:dyDescent="0.2"/>
    <row r="18" ht="20.399999999999999" customHeight="1" x14ac:dyDescent="0.2"/>
    <row r="19" ht="20.399999999999999" customHeight="1" x14ac:dyDescent="0.2"/>
    <row r="20" ht="20.399999999999999" customHeight="1" x14ac:dyDescent="0.2"/>
    <row r="21" ht="20.399999999999999" customHeight="1" x14ac:dyDescent="0.2"/>
    <row r="22" ht="20.399999999999999" customHeight="1" x14ac:dyDescent="0.2"/>
    <row r="23" ht="20.399999999999999" customHeight="1" x14ac:dyDescent="0.2"/>
    <row r="24" ht="20.399999999999999" customHeight="1" x14ac:dyDescent="0.2"/>
    <row r="25" ht="20.399999999999999" customHeight="1" x14ac:dyDescent="0.2"/>
    <row r="26" ht="20.399999999999999" customHeight="1" x14ac:dyDescent="0.2"/>
    <row r="27" ht="20.399999999999999" customHeight="1" x14ac:dyDescent="0.2"/>
    <row r="28" ht="20.399999999999999" customHeight="1" x14ac:dyDescent="0.2"/>
    <row r="29" ht="20.399999999999999" customHeight="1" x14ac:dyDescent="0.2"/>
    <row r="30" ht="20.399999999999999" customHeight="1" x14ac:dyDescent="0.2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ﾁｪｯｸﾘｽﾄ</vt:lpstr>
      <vt:lpstr>講座管理表</vt:lpstr>
      <vt:lpstr>ｼﾗﾊﾞｽﾃﾝﾌﾟﾚｰﾄ</vt:lpstr>
      <vt:lpstr>講座資材ﾘｽﾄ</vt:lpstr>
      <vt:lpstr>講師請求書</vt:lpstr>
      <vt:lpstr>講座記録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細田俊介</dc:creator>
  <cp:lastModifiedBy>細田俊介</cp:lastModifiedBy>
  <cp:lastPrinted>2022-08-07T02:46:37Z</cp:lastPrinted>
  <dcterms:created xsi:type="dcterms:W3CDTF">2022-08-06T11:49:18Z</dcterms:created>
  <dcterms:modified xsi:type="dcterms:W3CDTF">2022-08-16T02:51:17Z</dcterms:modified>
</cp:coreProperties>
</file>